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2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97DDA7876444AC7BE569517DCE1492C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6915" y="7234555"/>
          <a:ext cx="1772285" cy="1686560"/>
        </a:xfrm>
        <a:prstGeom prst="rect">
          <a:avLst/>
        </a:prstGeom>
      </xdr:spPr>
    </xdr:pic>
  </etc:cellImage>
  <etc:cellImage>
    <xdr:pic>
      <xdr:nvPicPr>
        <xdr:cNvPr id="2" name="ID_497002F3C39941AB96E185236C6C4A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5515" y="2415540"/>
          <a:ext cx="2184400" cy="2009140"/>
        </a:xfrm>
        <a:prstGeom prst="rect">
          <a:avLst/>
        </a:prstGeom>
      </xdr:spPr>
    </xdr:pic>
  </etc:cellImage>
  <etc:cellImage>
    <xdr:pic>
      <xdr:nvPicPr>
        <xdr:cNvPr id="4" name="ID_F8E3CB909198434380B65085417F446A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4425" y="4314190"/>
          <a:ext cx="1749425" cy="190373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<sst xmlns="http://schemas.openxmlformats.org/spreadsheetml/2006/main" count="98" uniqueCount="75">
  <si>
    <r>
      <rPr>
        <b/>
        <sz val="11"/>
        <rFont val="华文中宋"/>
        <charset val="134"/>
      </rPr>
      <t>Шинь Шинь ХХКийн 3р сарын бараа материал худалдан авах т</t>
    </r>
    <r>
      <rPr>
        <b/>
        <sz val="11"/>
        <rFont val="Segoe UI"/>
        <charset val="134"/>
      </rPr>
      <t>ө</t>
    </r>
    <r>
      <rPr>
        <b/>
        <sz val="11"/>
        <rFont val="华文中宋"/>
        <charset val="134"/>
      </rPr>
      <t>л</t>
    </r>
    <r>
      <rPr>
        <b/>
        <sz val="11"/>
        <rFont val="Segoe UI"/>
        <charset val="134"/>
      </rPr>
      <t>өвлөгөөний хүснэгт</t>
    </r>
    <r>
      <rPr>
        <b/>
        <sz val="11"/>
        <rFont val="华文中宋"/>
        <charset val="134"/>
      </rPr>
      <t xml:space="preserve"> 新鑫公司</t>
    </r>
    <r>
      <rPr>
        <b/>
        <u/>
        <sz val="11"/>
        <rFont val="华文中宋"/>
        <charset val="134"/>
      </rPr>
      <t xml:space="preserve">  3  </t>
    </r>
    <r>
      <rPr>
        <b/>
        <sz val="11"/>
        <rFont val="华文中宋"/>
        <charset val="134"/>
      </rPr>
      <t>月度物资采购计划表</t>
    </r>
  </si>
  <si>
    <r>
      <rPr>
        <b/>
        <sz val="11"/>
        <color theme="1"/>
        <rFont val="Calibri"/>
        <charset val="134"/>
      </rPr>
      <t xml:space="preserve">Боловсруулсан байгуулага:Материал тоног төхөөрөмжийн хэлтэс </t>
    </r>
    <r>
      <rPr>
        <b/>
        <sz val="11"/>
        <color theme="1"/>
        <rFont val="仿宋"/>
        <charset val="134"/>
      </rPr>
      <t xml:space="preserve">编制单位：物资设备部 </t>
    </r>
  </si>
  <si>
    <r>
      <rPr>
        <b/>
        <sz val="11"/>
        <color rgb="FFFF0000"/>
        <rFont val="仿宋"/>
        <charset val="134"/>
      </rPr>
      <t>“</t>
    </r>
    <r>
      <rPr>
        <b/>
        <sz val="11"/>
        <color rgb="FFFF0000"/>
        <rFont val="Calibri"/>
        <charset val="134"/>
      </rPr>
      <t>Тэмдэглэл”</t>
    </r>
    <r>
      <rPr>
        <b/>
        <sz val="11"/>
        <color rgb="FFFF0000"/>
        <rFont val="仿宋"/>
        <charset val="134"/>
      </rPr>
      <t xml:space="preserve"> </t>
    </r>
    <r>
      <rPr>
        <b/>
        <sz val="11"/>
        <color rgb="FFFF0000"/>
        <rFont val="Calibri"/>
        <charset val="134"/>
      </rPr>
      <t>хэсгийн</t>
    </r>
    <r>
      <rPr>
        <b/>
        <sz val="11"/>
        <color rgb="FFFF0000"/>
        <rFont val="仿宋"/>
        <charset val="134"/>
      </rPr>
      <t xml:space="preserve"> </t>
    </r>
    <r>
      <rPr>
        <b/>
        <sz val="11"/>
        <color rgb="FFFF0000"/>
        <rFont val="Calibri"/>
        <charset val="134"/>
      </rPr>
      <t>улаан</t>
    </r>
    <r>
      <rPr>
        <b/>
        <sz val="11"/>
        <color rgb="FFFF0000"/>
        <rFont val="仿宋"/>
        <charset val="134"/>
      </rPr>
      <t xml:space="preserve"> </t>
    </r>
    <r>
      <rPr>
        <b/>
        <sz val="11"/>
        <color rgb="FFFF0000"/>
        <rFont val="Segoe UI"/>
        <charset val="134"/>
      </rPr>
      <t>өнгийн</t>
    </r>
    <r>
      <rPr>
        <b/>
        <sz val="11"/>
        <color rgb="FFFF0000"/>
        <rFont val="仿宋"/>
        <charset val="134"/>
      </rPr>
      <t xml:space="preserve"> </t>
    </r>
    <r>
      <rPr>
        <b/>
        <sz val="11"/>
        <color rgb="FFFF0000"/>
        <rFont val="Calibri"/>
        <charset val="134"/>
      </rPr>
      <t>бичвэр</t>
    </r>
    <r>
      <rPr>
        <b/>
        <sz val="11"/>
        <color rgb="FFFF0000"/>
        <rFont val="仿宋"/>
        <charset val="134"/>
      </rPr>
      <t xml:space="preserve"> </t>
    </r>
    <r>
      <rPr>
        <b/>
        <sz val="11"/>
        <color rgb="FFFF0000"/>
        <rFont val="Calibri"/>
        <charset val="134"/>
      </rPr>
      <t>нь</t>
    </r>
    <r>
      <rPr>
        <b/>
        <sz val="11"/>
        <color rgb="FFFF0000"/>
        <rFont val="仿宋"/>
        <charset val="134"/>
      </rPr>
      <t xml:space="preserve"> </t>
    </r>
    <r>
      <rPr>
        <b/>
        <sz val="11"/>
        <color rgb="FFFF0000"/>
        <rFont val="Calibri"/>
        <charset val="134"/>
      </rPr>
      <t>худалдан</t>
    </r>
    <r>
      <rPr>
        <b/>
        <sz val="11"/>
        <color rgb="FFFF0000"/>
        <rFont val="仿宋"/>
        <charset val="134"/>
      </rPr>
      <t xml:space="preserve"> </t>
    </r>
    <r>
      <rPr>
        <b/>
        <sz val="11"/>
        <color rgb="FFFF0000"/>
        <rFont val="Calibri"/>
        <charset val="134"/>
      </rPr>
      <t>авалтын</t>
    </r>
    <r>
      <rPr>
        <b/>
        <sz val="11"/>
        <color rgb="FFFF0000"/>
        <rFont val="仿宋"/>
        <charset val="134"/>
      </rPr>
      <t xml:space="preserve"> </t>
    </r>
    <r>
      <rPr>
        <b/>
        <sz val="11"/>
        <color rgb="FFFF0000"/>
        <rFont val="Calibri"/>
        <charset val="134"/>
      </rPr>
      <t>анхаарах</t>
    </r>
    <r>
      <rPr>
        <b/>
        <sz val="11"/>
        <color rgb="FFFF0000"/>
        <rFont val="仿宋"/>
        <charset val="134"/>
      </rPr>
      <t xml:space="preserve"> </t>
    </r>
    <r>
      <rPr>
        <b/>
        <sz val="11"/>
        <color rgb="FFFF0000"/>
        <rFont val="Calibri"/>
        <charset val="134"/>
      </rPr>
      <t>зүйлс</t>
    </r>
    <r>
      <rPr>
        <b/>
        <sz val="11"/>
        <color rgb="FFFF0000"/>
        <rFont val="仿宋"/>
        <charset val="134"/>
      </rPr>
      <t xml:space="preserve"> </t>
    </r>
    <r>
      <rPr>
        <b/>
        <sz val="11"/>
        <color rgb="FFFF0000"/>
        <rFont val="Calibri"/>
        <charset val="134"/>
      </rPr>
      <t>болно</t>
    </r>
    <r>
      <rPr>
        <b/>
        <sz val="11"/>
        <color rgb="FFFF0000"/>
        <rFont val="仿宋"/>
        <charset val="134"/>
      </rPr>
      <t>.“备注”栏红色字体为采购注意项</t>
    </r>
  </si>
  <si>
    <r>
      <rPr>
        <b/>
        <sz val="11"/>
        <color theme="1"/>
        <rFont val="仿宋"/>
        <charset val="134"/>
      </rPr>
      <t>“</t>
    </r>
    <r>
      <rPr>
        <b/>
        <sz val="11"/>
        <color theme="1"/>
        <rFont val="Calibri"/>
        <charset val="134"/>
      </rPr>
      <t>Уурхайд</t>
    </r>
    <r>
      <rPr>
        <b/>
        <sz val="11"/>
        <color theme="1"/>
        <rFont val="仿宋"/>
        <charset val="134"/>
      </rPr>
      <t xml:space="preserve"> </t>
    </r>
    <r>
      <rPr>
        <b/>
        <sz val="11"/>
        <color theme="1"/>
        <rFont val="Calibri"/>
        <charset val="134"/>
      </rPr>
      <t>хүргэх</t>
    </r>
    <r>
      <rPr>
        <b/>
        <sz val="11"/>
        <color theme="1"/>
        <rFont val="仿宋"/>
        <charset val="134"/>
      </rPr>
      <t xml:space="preserve"> </t>
    </r>
    <r>
      <rPr>
        <b/>
        <sz val="11"/>
        <color theme="1"/>
        <rFont val="Calibri"/>
        <charset val="134"/>
      </rPr>
      <t>шаардлагатай</t>
    </r>
    <r>
      <rPr>
        <b/>
        <sz val="11"/>
        <color theme="1"/>
        <rFont val="仿宋"/>
        <charset val="134"/>
      </rPr>
      <t xml:space="preserve"> </t>
    </r>
    <r>
      <rPr>
        <b/>
        <sz val="11"/>
        <color theme="1"/>
        <rFont val="Calibri"/>
        <charset val="134"/>
      </rPr>
      <t>хугацаа”</t>
    </r>
    <r>
      <rPr>
        <b/>
        <sz val="11"/>
        <color theme="1"/>
        <rFont val="仿宋"/>
        <charset val="134"/>
      </rPr>
      <t xml:space="preserve"> </t>
    </r>
    <r>
      <rPr>
        <b/>
        <sz val="11"/>
        <color theme="1"/>
        <rFont val="Calibri"/>
        <charset val="134"/>
      </rPr>
      <t>хэсэгт</t>
    </r>
    <r>
      <rPr>
        <b/>
        <sz val="11"/>
        <color theme="1"/>
        <rFont val="仿宋"/>
        <charset val="134"/>
      </rPr>
      <t xml:space="preserve"> </t>
    </r>
    <r>
      <rPr>
        <b/>
        <sz val="11"/>
        <color theme="1"/>
        <rFont val="Calibri"/>
        <charset val="134"/>
      </rPr>
      <t>шар</t>
    </r>
    <r>
      <rPr>
        <b/>
        <sz val="11"/>
        <color theme="1"/>
        <rFont val="仿宋"/>
        <charset val="134"/>
      </rPr>
      <t xml:space="preserve"> </t>
    </r>
    <r>
      <rPr>
        <b/>
        <sz val="11"/>
        <color theme="1"/>
        <rFont val="Segoe UI"/>
        <charset val="134"/>
      </rPr>
      <t>өнгөөр</t>
    </r>
    <r>
      <rPr>
        <b/>
        <sz val="11"/>
        <color theme="1"/>
        <rFont val="仿宋"/>
        <charset val="134"/>
      </rPr>
      <t xml:space="preserve"> </t>
    </r>
    <r>
      <rPr>
        <b/>
        <sz val="11"/>
        <color theme="1"/>
        <rFont val="Calibri"/>
        <charset val="134"/>
      </rPr>
      <t>тэмдэглэсэн хэсгийг</t>
    </r>
    <r>
      <rPr>
        <b/>
        <sz val="11"/>
        <color theme="1"/>
        <rFont val="仿宋"/>
        <charset val="134"/>
      </rPr>
      <t xml:space="preserve"> </t>
    </r>
    <r>
      <rPr>
        <b/>
        <sz val="11"/>
        <color theme="1"/>
        <rFont val="Calibri"/>
        <charset val="134"/>
      </rPr>
      <t>яаралтай</t>
    </r>
    <r>
      <rPr>
        <b/>
        <sz val="11"/>
        <color theme="1"/>
        <rFont val="仿宋"/>
        <charset val="134"/>
      </rPr>
      <t xml:space="preserve"> </t>
    </r>
    <r>
      <rPr>
        <b/>
        <sz val="11"/>
        <color theme="1"/>
        <rFont val="Calibri"/>
        <charset val="134"/>
      </rPr>
      <t>худалдан</t>
    </r>
    <r>
      <rPr>
        <b/>
        <sz val="11"/>
        <color theme="1"/>
        <rFont val="仿宋"/>
        <charset val="134"/>
      </rPr>
      <t xml:space="preserve"> </t>
    </r>
    <r>
      <rPr>
        <b/>
        <sz val="11"/>
        <color theme="1"/>
        <rFont val="Calibri"/>
        <charset val="134"/>
      </rPr>
      <t>авах</t>
    </r>
    <r>
      <rPr>
        <b/>
        <sz val="11"/>
        <color theme="1"/>
        <rFont val="仿宋"/>
        <charset val="134"/>
      </rPr>
      <t xml:space="preserve"> </t>
    </r>
    <r>
      <rPr>
        <b/>
        <sz val="11"/>
        <color theme="1"/>
        <rFont val="Calibri"/>
        <charset val="134"/>
      </rPr>
      <t>бараа</t>
    </r>
    <r>
      <rPr>
        <b/>
        <sz val="11"/>
        <color theme="1"/>
        <rFont val="仿宋"/>
        <charset val="134"/>
      </rPr>
      <t xml:space="preserve"> </t>
    </r>
    <r>
      <rPr>
        <b/>
        <sz val="11"/>
        <color theme="1"/>
        <rFont val="Calibri"/>
        <charset val="134"/>
      </rPr>
      <t>гэж</t>
    </r>
    <r>
      <rPr>
        <b/>
        <sz val="11"/>
        <color theme="1"/>
        <rFont val="仿宋"/>
        <charset val="134"/>
      </rPr>
      <t xml:space="preserve"> </t>
    </r>
    <r>
      <rPr>
        <b/>
        <sz val="11"/>
        <color theme="1"/>
        <rFont val="Segoe UI"/>
        <charset val="134"/>
      </rPr>
      <t>үзнэ</t>
    </r>
    <r>
      <rPr>
        <b/>
        <sz val="11"/>
        <color theme="1"/>
        <rFont val="仿宋"/>
        <charset val="134"/>
      </rPr>
      <t xml:space="preserve">.“要求现场交货日期”标黄为加急采购件
</t>
    </r>
  </si>
  <si>
    <t xml:space="preserve">编制日期：2026年3月7日
</t>
  </si>
  <si>
    <t>序号</t>
  </si>
  <si>
    <r>
      <rPr>
        <b/>
        <sz val="11"/>
        <color theme="1"/>
        <rFont val="Calibri"/>
        <charset val="134"/>
      </rPr>
      <t xml:space="preserve">Барааны код </t>
    </r>
    <r>
      <rPr>
        <b/>
        <sz val="11"/>
        <color theme="1"/>
        <rFont val="仿宋"/>
        <charset val="134"/>
      </rPr>
      <t>物资编码</t>
    </r>
  </si>
  <si>
    <r>
      <rPr>
        <b/>
        <sz val="11"/>
        <color theme="1"/>
        <rFont val="Calibri"/>
        <charset val="134"/>
      </rPr>
      <t xml:space="preserve">Барааны нэрс </t>
    </r>
    <r>
      <rPr>
        <b/>
        <sz val="11"/>
        <color theme="1"/>
        <rFont val="仿宋"/>
        <charset val="134"/>
      </rPr>
      <t>物资名称</t>
    </r>
  </si>
  <si>
    <r>
      <rPr>
        <b/>
        <sz val="11"/>
        <color theme="1"/>
        <rFont val="Calibri"/>
        <charset val="134"/>
      </rPr>
      <t xml:space="preserve">Хэмжээ стандарт </t>
    </r>
    <r>
      <rPr>
        <b/>
        <sz val="11"/>
        <color theme="1"/>
        <rFont val="仿宋"/>
        <charset val="134"/>
      </rPr>
      <t>规格型号</t>
    </r>
  </si>
  <si>
    <r>
      <rPr>
        <b/>
        <sz val="11"/>
        <color theme="1"/>
        <rFont val="Calibri"/>
        <charset val="134"/>
      </rPr>
      <t xml:space="preserve">Хэмжих нэгж </t>
    </r>
    <r>
      <rPr>
        <b/>
        <sz val="11"/>
        <color theme="1"/>
        <rFont val="仿宋"/>
        <charset val="134"/>
      </rPr>
      <t>计量单位</t>
    </r>
  </si>
  <si>
    <t>本年度计划消耗定额</t>
  </si>
  <si>
    <t>本期需求计划数量</t>
  </si>
  <si>
    <t>安全库存数量</t>
  </si>
  <si>
    <t>现有库存数量</t>
  </si>
  <si>
    <t>已报计划
未到货数量</t>
  </si>
  <si>
    <r>
      <rPr>
        <b/>
        <sz val="11"/>
        <color theme="1"/>
        <rFont val="Calibri"/>
        <charset val="134"/>
      </rPr>
      <t xml:space="preserve">Худалдан авалтын          төлөвлөсөн хэмжээ    </t>
    </r>
    <r>
      <rPr>
        <b/>
        <sz val="11"/>
        <color theme="1"/>
        <rFont val="仿宋"/>
        <charset val="134"/>
      </rPr>
      <t>计划采购数量</t>
    </r>
  </si>
  <si>
    <t>提报部门</t>
  </si>
  <si>
    <r>
      <rPr>
        <b/>
        <sz val="10"/>
        <color theme="1"/>
        <rFont val="Calibri"/>
        <charset val="134"/>
      </rPr>
      <t>Холбогдох хүн</t>
    </r>
    <r>
      <rPr>
        <b/>
        <sz val="11"/>
        <color theme="1"/>
        <rFont val="Calibri"/>
        <charset val="134"/>
      </rPr>
      <t xml:space="preserve">          </t>
    </r>
    <r>
      <rPr>
        <b/>
        <sz val="11"/>
        <color theme="1"/>
        <rFont val="仿宋"/>
        <charset val="134"/>
      </rPr>
      <t>联系人</t>
    </r>
  </si>
  <si>
    <t>计划提报日期</t>
  </si>
  <si>
    <t>要求现场交货日期</t>
  </si>
  <si>
    <t>备注</t>
  </si>
  <si>
    <t>特殊要求/附图</t>
  </si>
  <si>
    <r>
      <rPr>
        <b/>
        <sz val="11"/>
        <color theme="1"/>
        <rFont val="Calibri"/>
        <charset val="134"/>
      </rPr>
      <t xml:space="preserve">Нийт </t>
    </r>
    <r>
      <rPr>
        <b/>
        <sz val="11"/>
        <color theme="1"/>
        <rFont val="仿宋"/>
        <charset val="134"/>
      </rPr>
      <t>合计</t>
    </r>
  </si>
  <si>
    <t>国内采购数量</t>
  </si>
  <si>
    <t>境外自采数量</t>
  </si>
  <si>
    <r>
      <rPr>
        <b/>
        <sz val="11"/>
        <color theme="1"/>
        <rFont val="Calibri"/>
        <charset val="134"/>
      </rPr>
      <t xml:space="preserve">нэгж үнэ </t>
    </r>
    <r>
      <rPr>
        <b/>
        <sz val="11"/>
        <color theme="1"/>
        <rFont val="仿宋"/>
        <charset val="134"/>
      </rPr>
      <t>单价</t>
    </r>
  </si>
  <si>
    <r>
      <rPr>
        <b/>
        <sz val="11"/>
        <color theme="1"/>
        <rFont val="Calibri"/>
        <charset val="134"/>
      </rPr>
      <t xml:space="preserve">нийт үнэ </t>
    </r>
    <r>
      <rPr>
        <b/>
        <sz val="11"/>
        <color theme="1"/>
        <rFont val="仿宋"/>
        <charset val="134"/>
      </rPr>
      <t>总价</t>
    </r>
  </si>
  <si>
    <r>
      <rPr>
        <sz val="12"/>
        <color theme="1"/>
        <rFont val="Calibri"/>
        <charset val="204"/>
      </rPr>
      <t xml:space="preserve">Шаталт дэмждэггүй будаг </t>
    </r>
    <r>
      <rPr>
        <sz val="12"/>
        <color theme="1"/>
        <rFont val="宋体"/>
        <charset val="134"/>
      </rPr>
      <t>阻燃漆</t>
    </r>
  </si>
  <si>
    <r>
      <rPr>
        <sz val="12"/>
        <color theme="1"/>
        <rFont val="Calibri"/>
        <charset val="134"/>
      </rPr>
      <t>Шар</t>
    </r>
    <r>
      <rPr>
        <sz val="12"/>
        <color theme="1"/>
        <rFont val="宋体"/>
        <charset val="134"/>
      </rPr>
      <t>（</t>
    </r>
    <r>
      <rPr>
        <sz val="12"/>
        <color theme="1"/>
        <rFont val="Calibri"/>
        <charset val="134"/>
      </rPr>
      <t>20кг/сав</t>
    </r>
    <r>
      <rPr>
        <sz val="12"/>
        <color theme="1"/>
        <rFont val="宋体"/>
        <charset val="134"/>
      </rPr>
      <t>）</t>
    </r>
    <r>
      <rPr>
        <sz val="12"/>
        <color theme="1"/>
        <rFont val="Calibri"/>
        <charset val="134"/>
      </rPr>
      <t xml:space="preserve">     </t>
    </r>
    <r>
      <rPr>
        <sz val="12"/>
        <color theme="1"/>
        <rFont val="宋体"/>
        <charset val="134"/>
      </rPr>
      <t>黄色（20kg/桶）</t>
    </r>
  </si>
  <si>
    <r>
      <rPr>
        <sz val="12"/>
        <color theme="1"/>
        <rFont val="Calibri"/>
        <charset val="134"/>
      </rPr>
      <t xml:space="preserve">сав </t>
    </r>
    <r>
      <rPr>
        <sz val="12"/>
        <color theme="1"/>
        <rFont val="宋体"/>
        <charset val="134"/>
      </rPr>
      <t>桶</t>
    </r>
  </si>
  <si>
    <t>采矿厂</t>
  </si>
  <si>
    <t>帅平</t>
  </si>
  <si>
    <t>2026.3.31</t>
  </si>
  <si>
    <t>2026.3.20</t>
  </si>
  <si>
    <r>
      <rPr>
        <sz val="12"/>
        <color theme="1"/>
        <rFont val="Calibri"/>
        <charset val="134"/>
      </rPr>
      <t xml:space="preserve">Шаталт дэмждэггүй будаг </t>
    </r>
    <r>
      <rPr>
        <sz val="12"/>
        <color theme="1"/>
        <rFont val="宋体"/>
        <charset val="134"/>
      </rPr>
      <t>阻燃漆</t>
    </r>
  </si>
  <si>
    <r>
      <rPr>
        <sz val="12"/>
        <color theme="1"/>
        <rFont val="Calibri"/>
        <charset val="134"/>
      </rPr>
      <t>Хар</t>
    </r>
    <r>
      <rPr>
        <sz val="12"/>
        <color theme="1"/>
        <rFont val="宋体"/>
        <charset val="134"/>
      </rPr>
      <t>（20</t>
    </r>
    <r>
      <rPr>
        <sz val="12"/>
        <color theme="1"/>
        <rFont val="Calibri"/>
        <charset val="134"/>
      </rPr>
      <t>кг</t>
    </r>
    <r>
      <rPr>
        <sz val="12"/>
        <color theme="1"/>
        <rFont val="宋体"/>
        <charset val="134"/>
      </rPr>
      <t>/</t>
    </r>
    <r>
      <rPr>
        <sz val="12"/>
        <color theme="1"/>
        <rFont val="Calibri"/>
        <charset val="134"/>
      </rPr>
      <t>сав</t>
    </r>
    <r>
      <rPr>
        <sz val="12"/>
        <color theme="1"/>
        <rFont val="宋体"/>
        <charset val="134"/>
      </rPr>
      <t>）黑色（20kg/桶）</t>
    </r>
  </si>
  <si>
    <t>0902030028</t>
  </si>
  <si>
    <r>
      <rPr>
        <sz val="12"/>
        <color theme="1"/>
        <rFont val="Calibri"/>
        <charset val="134"/>
      </rPr>
      <t xml:space="preserve"> Угаалгын хуванцар сав        </t>
    </r>
    <r>
      <rPr>
        <sz val="12"/>
        <color theme="1"/>
        <rFont val="宋体"/>
        <charset val="134"/>
      </rPr>
      <t>塑料洗瓶</t>
    </r>
  </si>
  <si>
    <t>500ml</t>
  </si>
  <si>
    <r>
      <rPr>
        <sz val="12"/>
        <color theme="1"/>
        <rFont val="Calibri"/>
        <charset val="134"/>
      </rPr>
      <t>ширхэг</t>
    </r>
    <r>
      <rPr>
        <sz val="12"/>
        <color theme="1"/>
        <rFont val="宋体"/>
        <charset val="134"/>
      </rPr>
      <t>个</t>
    </r>
  </si>
  <si>
    <t>质检中心</t>
  </si>
  <si>
    <t>罗君</t>
  </si>
  <si>
    <t>2026.5.10</t>
  </si>
  <si>
    <t>0902030040</t>
  </si>
  <si>
    <r>
      <rPr>
        <sz val="12"/>
        <color theme="1"/>
        <rFont val="Calibri"/>
        <charset val="134"/>
      </rPr>
      <t xml:space="preserve">Зэвэрдэггүй ган стандарт шигшүүр </t>
    </r>
    <r>
      <rPr>
        <sz val="12"/>
        <color theme="1"/>
        <rFont val="宋体"/>
        <charset val="134"/>
      </rPr>
      <t>不锈钢标准检验筛</t>
    </r>
  </si>
  <si>
    <r>
      <rPr>
        <sz val="12"/>
        <color theme="1"/>
        <rFont val="宋体"/>
        <charset val="134"/>
      </rPr>
      <t xml:space="preserve">200 </t>
    </r>
    <r>
      <rPr>
        <sz val="12"/>
        <color theme="1"/>
        <rFont val="Calibri"/>
        <charset val="134"/>
      </rPr>
      <t>торон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Calibri"/>
        <charset val="134"/>
      </rPr>
      <t>хэмжээтэй</t>
    </r>
    <r>
      <rPr>
        <sz val="12"/>
        <color theme="1"/>
        <rFont val="宋体"/>
        <charset val="134"/>
      </rPr>
      <t xml:space="preserve">, </t>
    </r>
    <r>
      <rPr>
        <sz val="12"/>
        <color theme="1"/>
        <rFont val="Calibri"/>
        <charset val="134"/>
      </rPr>
      <t>таних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Calibri"/>
        <charset val="134"/>
      </rPr>
      <t>пайзтай</t>
    </r>
    <r>
      <rPr>
        <sz val="12"/>
        <color theme="1"/>
        <rFont val="宋体"/>
        <charset val="134"/>
      </rPr>
      <t xml:space="preserve">, </t>
    </r>
    <r>
      <rPr>
        <sz val="12"/>
        <color theme="1"/>
        <rFont val="Calibri"/>
        <charset val="134"/>
      </rPr>
      <t>гадна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Calibri"/>
        <charset val="134"/>
      </rPr>
      <t>диаметр</t>
    </r>
    <r>
      <rPr>
        <sz val="12"/>
        <color theme="1"/>
        <rFont val="宋体"/>
        <charset val="134"/>
      </rPr>
      <t xml:space="preserve"> 20.5 </t>
    </r>
    <r>
      <rPr>
        <sz val="12"/>
        <color theme="1"/>
        <rFont val="Calibri"/>
        <charset val="134"/>
      </rPr>
      <t>см</t>
    </r>
    <r>
      <rPr>
        <sz val="12"/>
        <color theme="1"/>
        <rFont val="宋体"/>
        <charset val="134"/>
      </rPr>
      <t xml:space="preserve">, </t>
    </r>
    <r>
      <rPr>
        <sz val="12"/>
        <color theme="1"/>
        <rFont val="Calibri"/>
        <charset val="134"/>
      </rPr>
      <t>дотор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Calibri"/>
        <charset val="134"/>
      </rPr>
      <t>диаметр</t>
    </r>
    <r>
      <rPr>
        <sz val="12"/>
        <color theme="1"/>
        <rFont val="宋体"/>
        <charset val="134"/>
      </rPr>
      <t xml:space="preserve"> 19.5 </t>
    </r>
    <r>
      <rPr>
        <sz val="12"/>
        <color theme="1"/>
        <rFont val="Calibri"/>
        <charset val="134"/>
      </rPr>
      <t>см</t>
    </r>
    <r>
      <rPr>
        <sz val="12"/>
        <color theme="1"/>
        <rFont val="宋体"/>
        <charset val="134"/>
      </rPr>
      <t xml:space="preserve">, </t>
    </r>
    <r>
      <rPr>
        <sz val="12"/>
        <color theme="1"/>
        <rFont val="Calibri"/>
        <charset val="134"/>
      </rPr>
      <t>нийт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Segoe UI"/>
        <charset val="134"/>
      </rPr>
      <t>өндөр</t>
    </r>
    <r>
      <rPr>
        <sz val="12"/>
        <color theme="1"/>
        <rFont val="宋体"/>
        <charset val="134"/>
      </rPr>
      <t xml:space="preserve"> 5 </t>
    </r>
    <r>
      <rPr>
        <sz val="12"/>
        <color theme="1"/>
        <rFont val="Calibri"/>
        <charset val="134"/>
      </rPr>
      <t>см</t>
    </r>
    <r>
      <rPr>
        <sz val="12"/>
        <color theme="1"/>
        <rFont val="宋体"/>
        <charset val="134"/>
      </rPr>
      <t xml:space="preserve">, </t>
    </r>
    <r>
      <rPr>
        <sz val="12"/>
        <color theme="1"/>
        <rFont val="Calibri"/>
        <charset val="134"/>
      </rPr>
      <t>шигшүүрийн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Calibri"/>
        <charset val="134"/>
      </rPr>
      <t>торноос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Calibri"/>
        <charset val="134"/>
      </rPr>
      <t>амсар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Calibri"/>
        <charset val="134"/>
      </rPr>
      <t>хүртэл</t>
    </r>
    <r>
      <rPr>
        <sz val="12"/>
        <color theme="1"/>
        <rFont val="宋体"/>
        <charset val="134"/>
      </rPr>
      <t xml:space="preserve"> 4 </t>
    </r>
    <r>
      <rPr>
        <sz val="12"/>
        <color theme="1"/>
        <rFont val="Calibri"/>
        <charset val="134"/>
      </rPr>
      <t>см</t>
    </r>
    <r>
      <rPr>
        <sz val="12"/>
        <color theme="1"/>
        <rFont val="宋体"/>
        <charset val="134"/>
      </rPr>
      <t xml:space="preserve">, GB/T6003.1-2022 </t>
    </r>
    <r>
      <rPr>
        <sz val="12"/>
        <color theme="1"/>
        <rFont val="Calibri"/>
        <charset val="134"/>
      </rPr>
      <t>стандартад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Calibri"/>
        <charset val="134"/>
      </rPr>
      <t>нийцсэн</t>
    </r>
    <r>
      <rPr>
        <sz val="12"/>
        <color theme="1"/>
        <rFont val="宋体"/>
        <charset val="134"/>
      </rPr>
      <t>.
200目带铭牌，外径20.5cm，内径19.5cm，总高5cm，网面到筛口4cm，符合GB/T6003.1-2022标准</t>
    </r>
  </si>
  <si>
    <t>0902030039</t>
  </si>
  <si>
    <r>
      <rPr>
        <sz val="12"/>
        <color theme="1"/>
        <rFont val="Calibri"/>
        <charset val="204"/>
      </rPr>
      <t>Яаралтай</t>
    </r>
    <r>
      <rPr>
        <sz val="12"/>
        <color theme="1"/>
        <rFont val="Calibri"/>
        <charset val="134"/>
      </rPr>
      <t xml:space="preserve"> </t>
    </r>
    <r>
      <rPr>
        <sz val="12"/>
        <color theme="1"/>
        <rFont val="Calibri"/>
        <charset val="204"/>
      </rPr>
      <t>үеийн зөөврийн нүд</t>
    </r>
    <r>
      <rPr>
        <sz val="12"/>
        <color theme="1"/>
        <rFont val="Calibri"/>
        <charset val="134"/>
      </rPr>
      <t xml:space="preserve"> </t>
    </r>
    <r>
      <rPr>
        <sz val="12"/>
        <color theme="1"/>
        <rFont val="Calibri"/>
        <charset val="204"/>
      </rPr>
      <t>угаагч</t>
    </r>
    <r>
      <rPr>
        <sz val="12"/>
        <color theme="1"/>
        <rFont val="Calibri"/>
        <charset val="134"/>
      </rPr>
      <t xml:space="preserve"> </t>
    </r>
    <r>
      <rPr>
        <sz val="12"/>
        <color theme="1"/>
        <rFont val="Calibri"/>
        <charset val="204"/>
      </rPr>
      <t>төхөөрөмж</t>
    </r>
    <r>
      <rPr>
        <sz val="12"/>
        <color theme="1"/>
        <rFont val="Calibri"/>
        <charset val="134"/>
      </rPr>
      <t xml:space="preserve"> </t>
    </r>
    <r>
      <rPr>
        <sz val="12"/>
        <color theme="1"/>
        <rFont val="Calibri"/>
        <charset val="204"/>
      </rPr>
      <t xml:space="preserve">         </t>
    </r>
    <r>
      <rPr>
        <sz val="12"/>
        <color theme="1"/>
        <rFont val="宋体"/>
        <charset val="134"/>
      </rPr>
      <t>便携式紧急洗眼器</t>
    </r>
  </si>
  <si>
    <r>
      <rPr>
        <sz val="12"/>
        <color theme="1"/>
        <rFont val="宋体"/>
        <charset val="134"/>
      </rPr>
      <t xml:space="preserve">8 </t>
    </r>
    <r>
      <rPr>
        <sz val="12"/>
        <color theme="1"/>
        <rFont val="Calibri"/>
        <charset val="134"/>
      </rPr>
      <t>литрийн</t>
    </r>
    <r>
      <rPr>
        <sz val="12"/>
        <color theme="1"/>
        <rFont val="宋体"/>
        <charset val="134"/>
      </rPr>
      <t xml:space="preserve">, </t>
    </r>
    <r>
      <rPr>
        <sz val="12"/>
        <color theme="1"/>
        <rFont val="Calibri"/>
        <charset val="134"/>
      </rPr>
      <t>даралт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Calibri"/>
        <charset val="134"/>
      </rPr>
      <t>хэмжигчтэй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Calibri"/>
        <charset val="134"/>
      </rPr>
      <t xml:space="preserve">            
 </t>
    </r>
    <r>
      <rPr>
        <sz val="12"/>
        <color theme="1"/>
        <rFont val="宋体"/>
        <charset val="134"/>
      </rPr>
      <t>8L带压力表</t>
    </r>
  </si>
  <si>
    <r>
      <rPr>
        <sz val="12"/>
        <color theme="1"/>
        <rFont val="Calibri"/>
        <charset val="134"/>
      </rPr>
      <t>Аж үйлдвэрийн давс (ус цэвэрлэх зориулалттай)</t>
    </r>
    <r>
      <rPr>
        <sz val="12"/>
        <color theme="1"/>
        <rFont val="宋体"/>
        <charset val="134"/>
      </rPr>
      <t>工业盐（水处理专用）</t>
    </r>
  </si>
  <si>
    <r>
      <rPr>
        <sz val="12"/>
        <color theme="1"/>
        <rFont val="Calibri"/>
        <charset val="204"/>
      </rPr>
      <t xml:space="preserve">50кг/уут </t>
    </r>
    <r>
      <rPr>
        <sz val="12"/>
        <color theme="1"/>
        <rFont val="宋体"/>
        <charset val="134"/>
      </rPr>
      <t>50KG/袋</t>
    </r>
  </si>
  <si>
    <r>
      <rPr>
        <sz val="12"/>
        <color theme="1"/>
        <rFont val="Calibri"/>
        <charset val="134"/>
      </rPr>
      <t xml:space="preserve">кг </t>
    </r>
    <r>
      <rPr>
        <sz val="12"/>
        <color theme="1"/>
        <rFont val="宋体"/>
        <charset val="134"/>
      </rPr>
      <t>公斤</t>
    </r>
  </si>
  <si>
    <t>综合办公室</t>
  </si>
  <si>
    <t>郭广卿</t>
  </si>
  <si>
    <t>0702020099</t>
  </si>
  <si>
    <r>
      <rPr>
        <sz val="12"/>
        <color theme="1"/>
        <rFont val="Calibri"/>
        <charset val="134"/>
      </rPr>
      <t>Халуун мэдрэгч</t>
    </r>
    <r>
      <rPr>
        <sz val="12"/>
        <color theme="1"/>
        <rFont val="宋体"/>
        <charset val="134"/>
      </rPr>
      <t>热电偶</t>
    </r>
  </si>
  <si>
    <r>
      <t xml:space="preserve">WZP-330 </t>
    </r>
    <r>
      <rPr>
        <sz val="12"/>
        <color theme="1"/>
        <rFont val="Calibri"/>
        <charset val="134"/>
      </rPr>
      <t>температур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Calibri"/>
        <charset val="134"/>
      </rPr>
      <t>хэмжих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Calibri"/>
        <charset val="134"/>
      </rPr>
      <t>хүрээ</t>
    </r>
    <r>
      <rPr>
        <sz val="12"/>
        <color theme="1"/>
        <rFont val="宋体"/>
        <charset val="134"/>
      </rPr>
      <t>: K (0~1300℃), 304WZP-330测温范围
K（0~1300℃）304
L=900MM</t>
    </r>
  </si>
  <si>
    <r>
      <t>Поликалийн хлорид (PACL / Polymeric Aluminium Chloride)</t>
    </r>
    <r>
      <rPr>
        <sz val="12"/>
        <color theme="1"/>
        <rFont val="宋体"/>
        <charset val="134"/>
      </rPr>
      <t>聚合氯化铝</t>
    </r>
  </si>
  <si>
    <r>
      <rPr>
        <sz val="12"/>
        <color theme="1"/>
        <rFont val="Calibri"/>
        <charset val="134"/>
      </rPr>
      <t>кг</t>
    </r>
    <r>
      <rPr>
        <sz val="12"/>
        <color theme="1"/>
        <rFont val="宋体"/>
        <charset val="134"/>
      </rPr>
      <t>公斤</t>
    </r>
  </si>
  <si>
    <t>0302010224</t>
  </si>
  <si>
    <r>
      <t>Эксцентрик зэс ханцуйны савлагаа</t>
    </r>
    <r>
      <rPr>
        <sz val="12"/>
        <color theme="1"/>
        <rFont val="宋体"/>
        <charset val="134"/>
      </rPr>
      <t>偏心铜套填料</t>
    </r>
  </si>
  <si>
    <r>
      <t>metso Материалын код</t>
    </r>
    <r>
      <rPr>
        <sz val="11"/>
        <color theme="1"/>
        <rFont val="宋体"/>
        <charset val="134"/>
      </rPr>
      <t>美卓物料编码</t>
    </r>
    <r>
      <rPr>
        <sz val="11"/>
        <color theme="1"/>
        <rFont val="Arial Narrow"/>
        <charset val="134"/>
      </rPr>
      <t>1095059960</t>
    </r>
  </si>
  <si>
    <t>选厂</t>
  </si>
  <si>
    <t>陈强</t>
  </si>
  <si>
    <r>
      <rPr>
        <sz val="11"/>
        <color theme="1"/>
        <rFont val="仿宋"/>
        <charset val="134"/>
      </rPr>
      <t>金额合计</t>
    </r>
  </si>
  <si>
    <t>——</t>
  </si>
  <si>
    <t>说明：</t>
  </si>
  <si>
    <t>1.采购计划中物资名称均需按照物资编码来统一规范对应，如为新增采购物资，请由仓库按照物资属性预先增加物资编码。</t>
  </si>
  <si>
    <t>2.请保留表中公式不变，不得删除。</t>
  </si>
  <si>
    <t>3.表中数量列如无数据请填0。</t>
  </si>
  <si>
    <t>公司负责人：</t>
  </si>
  <si>
    <t>分管领导：</t>
  </si>
  <si>
    <t>财务部：</t>
  </si>
  <si>
    <t>商务部：</t>
  </si>
  <si>
    <t>制表人：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</si>
</sst>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6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1"/>
      <name val="华文中宋"/>
      <charset val="134"/>
    </font>
    <font>
      <b/>
      <sz val="11"/>
      <color theme="1"/>
      <name val="仿宋"/>
      <charset val="134"/>
    </font>
    <font>
      <b/>
      <sz val="11"/>
      <color rgb="FFFF0000"/>
      <name val="仿宋"/>
      <charset val="134"/>
    </font>
    <font>
      <b/>
      <sz val="14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宋体"/>
      <charset val="204"/>
    </font>
    <font>
      <b/>
      <sz val="8"/>
      <color theme="1"/>
      <name val="Times New Roman"/>
      <charset val="134"/>
    </font>
    <font>
      <sz val="12"/>
      <color theme="1"/>
      <name val="Calibri"/>
      <charset val="134"/>
    </font>
    <font>
      <sz val="11"/>
      <color theme="1"/>
      <name val="Arial Narrow"/>
      <charset val="134"/>
    </font>
    <font>
      <sz val="11"/>
      <color theme="1"/>
      <name val="宋体"/>
      <charset val="134"/>
    </font>
    <font>
      <sz val="12"/>
      <color theme="1"/>
      <name val="Corbel"/>
      <charset val="134"/>
    </font>
    <font>
      <b/>
      <sz val="11"/>
      <color theme="1"/>
      <name val="Times New Roman"/>
      <charset val="134"/>
    </font>
    <font>
      <b/>
      <sz val="11"/>
      <color rgb="FFFF0000"/>
      <name val="Times New Roman"/>
      <charset val="134"/>
    </font>
    <font>
      <b/>
      <sz val="14"/>
      <name val="Times New Roman"/>
      <charset val="134"/>
    </font>
    <font>
      <b/>
      <sz val="14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name val="Segoe UI"/>
      <charset val="134"/>
    </font>
    <font>
      <b/>
      <u/>
      <sz val="11"/>
      <name val="华文中宋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Segoe UI"/>
      <charset val="134"/>
    </font>
    <font>
      <b/>
      <sz val="11"/>
      <color theme="1"/>
      <name val="Segoe UI"/>
      <charset val="134"/>
    </font>
    <font>
      <b/>
      <sz val="10"/>
      <color theme="1"/>
      <name val="Calibri"/>
      <charset val="134"/>
    </font>
    <font>
      <sz val="12"/>
      <color theme="1"/>
      <name val="Calibri"/>
      <charset val="204"/>
    </font>
    <font>
      <sz val="12"/>
      <color theme="1"/>
      <name val="Segoe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15" borderId="6" applyNumberFormat="0" applyAlignment="0" applyProtection="0">
      <alignment vertical="center"/>
    </xf>
    <xf numFmtId="0" fontId="31" fillId="15" borderId="2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1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1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41" fontId="10" fillId="2" borderId="1" xfId="0" applyNumberFormat="1" applyFont="1" applyFill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43" fontId="10" fillId="0" borderId="0" xfId="0" applyNumberFormat="1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1" fontId="11" fillId="0" borderId="1" xfId="0" applyNumberFormat="1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6" fillId="0" borderId="1" xfId="0" applyFont="1" applyBorder="1" applyAlignment="1" quotePrefix="1">
      <alignment horizontal="center" vertical="center" wrapText="1"/>
    </xf>
    <xf numFmtId="0" fontId="1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5.jpeg"/><Relationship Id="rId2" Type="http://schemas.openxmlformats.org/officeDocument/2006/relationships/image" Target="media/image4.jpeg"/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124460</xdr:colOff>
      <xdr:row>6</xdr:row>
      <xdr:rowOff>95250</xdr:rowOff>
    </xdr:from>
    <xdr:to>
      <xdr:col>20</xdr:col>
      <xdr:colOff>2791460</xdr:colOff>
      <xdr:row>9</xdr:row>
      <xdr:rowOff>2540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74520" y="2396490"/>
          <a:ext cx="2667000" cy="562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495300</xdr:colOff>
      <xdr:row>10</xdr:row>
      <xdr:rowOff>16510</xdr:rowOff>
    </xdr:from>
    <xdr:to>
      <xdr:col>20</xdr:col>
      <xdr:colOff>2482215</xdr:colOff>
      <xdr:row>10</xdr:row>
      <xdr:rowOff>2520315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945360" y="8634730"/>
          <a:ext cx="1986915" cy="2503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tabSelected="1" zoomScale="90" zoomScaleNormal="90" workbookViewId="0">
      <pane ySplit="4" topLeftCell="A10" activePane="bottomLeft" state="frozen"/>
      <selection/>
      <selection pane="bottomLeft" activeCell="U12" sqref="U12"/>
    </sheetView>
  </sheetViews>
  <sheetFormatPr defaultColWidth="9" defaultRowHeight="14.25"/>
  <cols>
    <col min="2" max="2" width="24.8833333333333" customWidth="1"/>
    <col min="3" max="3" width="24.4416666666667" customWidth="1"/>
    <col min="4" max="4" width="39.9916666666667" customWidth="1"/>
    <col min="5" max="5" width="9" customWidth="1"/>
    <col min="6" max="6" width="9" hidden="1" customWidth="1"/>
    <col min="7" max="8" width="9.88333333333333" hidden="1" customWidth="1"/>
    <col min="9" max="10" width="9" hidden="1" customWidth="1"/>
    <col min="11" max="11" width="21.2166666666667" hidden="1" customWidth="1"/>
    <col min="12" max="12" width="11.775" hidden="1" customWidth="1"/>
    <col min="13" max="15" width="9.88333333333333"/>
    <col min="16" max="16" width="15" customWidth="1"/>
    <col min="17" max="17" width="9" customWidth="1"/>
    <col min="18" max="18" width="22.5583333333333" hidden="1" customWidth="1"/>
    <col min="19" max="19" width="19.6666666666667" customWidth="1"/>
    <col min="21" max="21" width="38.4416666666667" customWidth="1"/>
  </cols>
  <sheetData>
    <row r="1" ht="15.75" spans="1:23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  <c r="R1" s="33"/>
      <c r="S1" s="2"/>
      <c r="T1" s="2"/>
      <c r="U1" s="2"/>
      <c r="V1" s="2"/>
      <c r="W1" s="2"/>
    </row>
    <row r="2" ht="30" customHeight="1" spans="1:23">
      <c r="A2" s="4" t="s">
        <v>1</v>
      </c>
      <c r="B2" s="4"/>
      <c r="C2" s="4"/>
      <c r="D2" s="4"/>
      <c r="E2" s="5" t="s">
        <v>2</v>
      </c>
      <c r="F2" s="5"/>
      <c r="G2" s="5"/>
      <c r="H2" s="5"/>
      <c r="I2" s="5"/>
      <c r="J2" s="5"/>
      <c r="K2" s="5"/>
      <c r="L2" s="4" t="s">
        <v>3</v>
      </c>
      <c r="M2" s="4"/>
      <c r="N2" s="4"/>
      <c r="O2" s="4"/>
      <c r="P2" s="4"/>
      <c r="Q2" s="4"/>
      <c r="R2" s="34"/>
      <c r="S2" s="4"/>
      <c r="T2" s="4"/>
      <c r="U2" s="4" t="s">
        <v>4</v>
      </c>
      <c r="V2" s="4"/>
      <c r="W2" s="4"/>
    </row>
    <row r="3" ht="43.5" spans="1:2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23" t="s">
        <v>15</v>
      </c>
      <c r="L3" s="23"/>
      <c r="M3" s="23"/>
      <c r="N3" s="23"/>
      <c r="O3" s="23"/>
      <c r="P3" s="4" t="s">
        <v>16</v>
      </c>
      <c r="Q3" s="4" t="s">
        <v>17</v>
      </c>
      <c r="R3" s="34" t="s">
        <v>18</v>
      </c>
      <c r="S3" s="4" t="s">
        <v>19</v>
      </c>
      <c r="T3" s="4" t="s">
        <v>20</v>
      </c>
      <c r="U3" s="4" t="s">
        <v>21</v>
      </c>
      <c r="V3" s="4"/>
      <c r="W3" s="4"/>
    </row>
    <row r="4" ht="31.95" customHeight="1" spans="1:23">
      <c r="A4" s="4"/>
      <c r="B4" s="4"/>
      <c r="C4" s="4"/>
      <c r="D4" s="4"/>
      <c r="E4" s="4"/>
      <c r="F4" s="4"/>
      <c r="G4" s="4"/>
      <c r="H4" s="4"/>
      <c r="I4" s="4"/>
      <c r="J4" s="4"/>
      <c r="K4" s="4" t="s">
        <v>22</v>
      </c>
      <c r="L4" s="24" t="s">
        <v>23</v>
      </c>
      <c r="M4" s="25" t="s">
        <v>24</v>
      </c>
      <c r="N4" s="25" t="s">
        <v>25</v>
      </c>
      <c r="O4" s="25" t="s">
        <v>26</v>
      </c>
      <c r="P4" s="4"/>
      <c r="Q4" s="4"/>
      <c r="R4" s="34"/>
      <c r="S4" s="4"/>
      <c r="T4" s="4"/>
      <c r="U4" s="4"/>
      <c r="V4" s="4"/>
      <c r="W4" s="4"/>
    </row>
    <row r="5" ht="30" spans="1:23">
      <c r="A5" s="6">
        <f t="shared" ref="A5:A12" si="0">ROW()-4</f>
        <v>1</v>
      </c>
      <c r="B5" s="7">
        <v>1107010086</v>
      </c>
      <c r="C5" s="8" t="s">
        <v>27</v>
      </c>
      <c r="D5" s="7" t="s">
        <v>28</v>
      </c>
      <c r="E5" s="7" t="s">
        <v>29</v>
      </c>
      <c r="F5" s="9">
        <v>0</v>
      </c>
      <c r="G5" s="9">
        <v>20</v>
      </c>
      <c r="H5" s="9">
        <v>0</v>
      </c>
      <c r="I5" s="9">
        <v>0</v>
      </c>
      <c r="J5" s="9">
        <v>0</v>
      </c>
      <c r="K5" s="9">
        <v>20</v>
      </c>
      <c r="L5" s="26"/>
      <c r="M5" s="27">
        <v>8</v>
      </c>
      <c r="N5" s="28"/>
      <c r="O5" s="27">
        <f>M5*N5</f>
        <v>0</v>
      </c>
      <c r="P5" s="29" t="s">
        <v>30</v>
      </c>
      <c r="Q5" s="29" t="s">
        <v>31</v>
      </c>
      <c r="R5" s="13" t="s">
        <v>32</v>
      </c>
      <c r="S5" s="35" t="s">
        <v>33</v>
      </c>
      <c r="T5" s="36"/>
      <c r="U5" s="37"/>
      <c r="V5" s="37"/>
      <c r="W5" s="37"/>
    </row>
    <row r="6" ht="30" customHeight="1" spans="1:23">
      <c r="A6" s="6">
        <f t="shared" si="0"/>
        <v>2</v>
      </c>
      <c r="B6" s="7">
        <v>1107010087</v>
      </c>
      <c r="C6" s="7" t="s">
        <v>34</v>
      </c>
      <c r="D6" s="7" t="s">
        <v>35</v>
      </c>
      <c r="E6" s="7" t="s">
        <v>29</v>
      </c>
      <c r="F6" s="9">
        <v>0</v>
      </c>
      <c r="G6" s="9">
        <v>20</v>
      </c>
      <c r="H6" s="9">
        <v>0</v>
      </c>
      <c r="I6" s="9">
        <v>0</v>
      </c>
      <c r="J6" s="9">
        <v>0</v>
      </c>
      <c r="K6" s="9">
        <v>20</v>
      </c>
      <c r="L6" s="26"/>
      <c r="M6" s="27">
        <v>8</v>
      </c>
      <c r="N6" s="28"/>
      <c r="O6" s="27">
        <f>M6*N6</f>
        <v>0</v>
      </c>
      <c r="P6" s="29" t="s">
        <v>30</v>
      </c>
      <c r="Q6" s="29" t="s">
        <v>31</v>
      </c>
      <c r="R6" s="13" t="s">
        <v>32</v>
      </c>
      <c r="S6" s="35" t="s">
        <v>33</v>
      </c>
      <c r="T6" s="38"/>
      <c r="U6" s="37"/>
      <c r="V6" s="37"/>
      <c r="W6" s="37"/>
    </row>
    <row r="7" ht="150" customHeight="1" spans="1:23">
      <c r="A7" s="6">
        <f t="shared" si="0"/>
        <v>3</v>
      </c>
      <c r="B7" s="7" t="s">
        <v>36</v>
      </c>
      <c r="C7" s="7" t="s">
        <v>37</v>
      </c>
      <c r="D7" s="7" t="s">
        <v>38</v>
      </c>
      <c r="E7" s="7" t="s">
        <v>39</v>
      </c>
      <c r="F7" s="9">
        <v>0</v>
      </c>
      <c r="G7" s="9">
        <v>20</v>
      </c>
      <c r="H7" s="9">
        <v>0</v>
      </c>
      <c r="I7" s="9">
        <v>0</v>
      </c>
      <c r="J7" s="9">
        <v>0</v>
      </c>
      <c r="K7" s="9">
        <v>20</v>
      </c>
      <c r="L7" s="26"/>
      <c r="M7" s="27">
        <v>20</v>
      </c>
      <c r="N7" s="28"/>
      <c r="O7" s="27">
        <f>M7*N7</f>
        <v>0</v>
      </c>
      <c r="P7" s="29" t="s">
        <v>40</v>
      </c>
      <c r="Q7" s="29" t="s">
        <v>41</v>
      </c>
      <c r="R7" s="13" t="s">
        <v>42</v>
      </c>
      <c r="S7" s="13" t="s">
        <v>42</v>
      </c>
      <c r="T7" s="38"/>
      <c r="U7" s="37" t="str">
        <f>_xlfn.DISPIMG("ID_A97DDA7876444AC7BE569517DCE1492C",1)</f>
        <v>=DISPIMG("ID_A97DDA7876444AC7BE569517DCE1492C",1)</v>
      </c>
      <c r="V7" s="37"/>
      <c r="W7" s="37"/>
    </row>
    <row r="8" ht="150" customHeight="1" spans="1:23">
      <c r="A8" s="6">
        <f t="shared" si="0"/>
        <v>4</v>
      </c>
      <c r="B8" s="7" t="s">
        <v>43</v>
      </c>
      <c r="C8" s="7" t="s">
        <v>44</v>
      </c>
      <c r="D8" s="7" t="s">
        <v>45</v>
      </c>
      <c r="E8" s="7" t="s">
        <v>39</v>
      </c>
      <c r="F8" s="9"/>
      <c r="G8" s="9"/>
      <c r="H8" s="9"/>
      <c r="I8" s="9"/>
      <c r="J8" s="9"/>
      <c r="K8" s="9"/>
      <c r="L8" s="26"/>
      <c r="M8" s="27">
        <v>50</v>
      </c>
      <c r="N8" s="28"/>
      <c r="O8" s="27">
        <f>M8*N8</f>
        <v>0</v>
      </c>
      <c r="P8" s="29" t="s">
        <v>40</v>
      </c>
      <c r="Q8" s="29" t="s">
        <v>41</v>
      </c>
      <c r="R8" s="39"/>
      <c r="S8" s="39" t="s">
        <v>33</v>
      </c>
      <c r="T8" s="38"/>
      <c r="U8" s="40" t="str">
        <f>_xlfn.DISPIMG("ID_497002F3C39941AB96E185236C6C4A23",1)</f>
        <v>=DISPIMG("ID_497002F3C39941AB96E185236C6C4A23",1)</v>
      </c>
      <c r="V8" s="37"/>
      <c r="W8" s="37"/>
    </row>
    <row r="9" ht="150" customHeight="1" spans="1:23">
      <c r="A9" s="6">
        <f t="shared" si="0"/>
        <v>5</v>
      </c>
      <c r="B9" s="7" t="s">
        <v>46</v>
      </c>
      <c r="C9" s="8" t="s">
        <v>47</v>
      </c>
      <c r="D9" s="7" t="s">
        <v>48</v>
      </c>
      <c r="E9" s="7" t="s">
        <v>39</v>
      </c>
      <c r="F9" s="9"/>
      <c r="G9" s="9"/>
      <c r="H9" s="9"/>
      <c r="I9" s="9"/>
      <c r="J9" s="9"/>
      <c r="K9" s="9"/>
      <c r="L9" s="26"/>
      <c r="M9" s="27">
        <v>4</v>
      </c>
      <c r="N9" s="28"/>
      <c r="O9" s="27">
        <f>M9*N9</f>
        <v>0</v>
      </c>
      <c r="P9" s="29" t="s">
        <v>40</v>
      </c>
      <c r="Q9" s="29" t="s">
        <v>41</v>
      </c>
      <c r="R9" s="39"/>
      <c r="S9" s="39" t="s">
        <v>33</v>
      </c>
      <c r="T9" s="38"/>
      <c r="U9" s="41" t="str">
        <f>_xlfn.DISPIMG("ID_F8E3CB909198434380B65085417F446A",1)</f>
        <v>=DISPIMG("ID_F8E3CB909198434380B65085417F446A",1)</v>
      </c>
      <c r="V9" s="37"/>
      <c r="W9" s="37"/>
    </row>
    <row r="10" ht="47.4" customHeight="1" spans="1:23">
      <c r="A10" s="6">
        <f t="shared" si="0"/>
        <v>6</v>
      </c>
      <c r="B10" s="7">
        <v>1109010117</v>
      </c>
      <c r="C10" s="7" t="s">
        <v>49</v>
      </c>
      <c r="D10" s="8" t="s">
        <v>50</v>
      </c>
      <c r="E10" s="7" t="s">
        <v>51</v>
      </c>
      <c r="F10" s="9">
        <v>0</v>
      </c>
      <c r="G10" s="9">
        <v>1000</v>
      </c>
      <c r="H10" s="9">
        <v>0</v>
      </c>
      <c r="I10" s="9">
        <v>0</v>
      </c>
      <c r="J10" s="9">
        <v>0</v>
      </c>
      <c r="K10" s="9">
        <v>1000</v>
      </c>
      <c r="L10" s="26"/>
      <c r="M10" s="27">
        <v>6000</v>
      </c>
      <c r="N10" s="28"/>
      <c r="O10" s="27">
        <f t="shared" ref="O10:O12" si="1">M10*N10</f>
        <v>0</v>
      </c>
      <c r="P10" s="29" t="s">
        <v>52</v>
      </c>
      <c r="Q10" s="29" t="s">
        <v>53</v>
      </c>
      <c r="R10" s="39">
        <v>46143</v>
      </c>
      <c r="S10" s="39">
        <v>46143</v>
      </c>
      <c r="T10" s="38"/>
      <c r="U10" s="37"/>
      <c r="V10" s="37"/>
      <c r="W10" s="37"/>
    </row>
    <row r="11" ht="207" customHeight="1" spans="1:23">
      <c r="A11" s="6">
        <f t="shared" si="0"/>
        <v>7</v>
      </c>
      <c r="B11" s="46" t="s">
        <v>54</v>
      </c>
      <c r="C11" s="7" t="s">
        <v>55</v>
      </c>
      <c r="D11" s="7" t="s">
        <v>56</v>
      </c>
      <c r="E11" s="7" t="s">
        <v>39</v>
      </c>
      <c r="F11" s="9">
        <v>0</v>
      </c>
      <c r="G11" s="9">
        <v>100</v>
      </c>
      <c r="H11" s="9">
        <v>50</v>
      </c>
      <c r="I11" s="9">
        <v>0</v>
      </c>
      <c r="J11" s="9">
        <v>0</v>
      </c>
      <c r="K11" s="9">
        <v>150</v>
      </c>
      <c r="L11" s="26"/>
      <c r="M11" s="27">
        <v>10</v>
      </c>
      <c r="N11" s="28"/>
      <c r="O11" s="27">
        <f t="shared" si="1"/>
        <v>0</v>
      </c>
      <c r="P11" s="29" t="s">
        <v>52</v>
      </c>
      <c r="Q11" s="29" t="s">
        <v>53</v>
      </c>
      <c r="R11" s="39">
        <v>46143</v>
      </c>
      <c r="S11" s="39">
        <v>46143</v>
      </c>
      <c r="T11" s="38"/>
      <c r="U11" s="37"/>
      <c r="V11" s="37"/>
      <c r="W11" s="37"/>
    </row>
    <row r="12" ht="60.6" customHeight="1" spans="1:23">
      <c r="A12" s="6">
        <f t="shared" si="0"/>
        <v>8</v>
      </c>
      <c r="B12" s="7">
        <v>1004010081</v>
      </c>
      <c r="C12" s="10" t="s">
        <v>57</v>
      </c>
      <c r="D12" s="11">
        <v>0.26</v>
      </c>
      <c r="E12" s="7" t="s">
        <v>58</v>
      </c>
      <c r="F12" s="9">
        <v>0</v>
      </c>
      <c r="G12" s="9">
        <v>100</v>
      </c>
      <c r="H12" s="9">
        <v>50</v>
      </c>
      <c r="I12" s="9">
        <v>0</v>
      </c>
      <c r="J12" s="9">
        <v>0</v>
      </c>
      <c r="K12" s="9">
        <v>150</v>
      </c>
      <c r="L12" s="26"/>
      <c r="M12" s="27">
        <v>5000</v>
      </c>
      <c r="N12" s="28"/>
      <c r="O12" s="27">
        <f t="shared" si="1"/>
        <v>0</v>
      </c>
      <c r="P12" s="29" t="s">
        <v>52</v>
      </c>
      <c r="Q12" s="29" t="s">
        <v>53</v>
      </c>
      <c r="R12" s="39">
        <v>46143</v>
      </c>
      <c r="S12" s="39">
        <v>46143</v>
      </c>
      <c r="T12" s="38"/>
      <c r="U12" s="37"/>
      <c r="V12" s="37"/>
      <c r="W12" s="37"/>
    </row>
    <row r="13" s="1" customFormat="1" ht="48" customHeight="1" spans="1:23">
      <c r="A13" s="12">
        <v>9</v>
      </c>
      <c r="B13" s="47" t="s">
        <v>59</v>
      </c>
      <c r="C13" s="14" t="s">
        <v>60</v>
      </c>
      <c r="D13" s="12" t="s">
        <v>61</v>
      </c>
      <c r="E13" s="7" t="s">
        <v>58</v>
      </c>
      <c r="F13" s="15"/>
      <c r="G13" s="15"/>
      <c r="H13" s="15"/>
      <c r="I13" s="15"/>
      <c r="J13" s="15"/>
      <c r="K13" s="15"/>
      <c r="L13" s="30"/>
      <c r="M13" s="27">
        <v>30</v>
      </c>
      <c r="N13" s="27"/>
      <c r="O13" s="27">
        <f>M13*N13</f>
        <v>0</v>
      </c>
      <c r="P13" s="29" t="s">
        <v>62</v>
      </c>
      <c r="Q13" s="29" t="s">
        <v>63</v>
      </c>
      <c r="R13" s="31"/>
      <c r="S13" s="39">
        <v>46143</v>
      </c>
      <c r="T13" s="4"/>
      <c r="U13" s="37"/>
      <c r="V13" s="37"/>
      <c r="W13" s="37"/>
    </row>
    <row r="14" s="1" customFormat="1" ht="21.9" customHeight="1" spans="1:23">
      <c r="A14" s="12" t="s">
        <v>64</v>
      </c>
      <c r="B14" s="13"/>
      <c r="C14" s="12"/>
      <c r="D14" s="12"/>
      <c r="E14" s="12"/>
      <c r="F14" s="15" t="s">
        <v>65</v>
      </c>
      <c r="G14" s="15" t="s">
        <v>65</v>
      </c>
      <c r="H14" s="15" t="s">
        <v>65</v>
      </c>
      <c r="I14" s="15" t="s">
        <v>65</v>
      </c>
      <c r="J14" s="15"/>
      <c r="K14" s="15"/>
      <c r="L14" s="30"/>
      <c r="M14" s="15"/>
      <c r="N14" s="15"/>
      <c r="O14" s="15"/>
      <c r="P14" s="31"/>
      <c r="Q14" s="31"/>
      <c r="R14" s="31"/>
      <c r="S14" s="31"/>
      <c r="T14" s="4"/>
      <c r="U14" s="37"/>
      <c r="V14" s="37"/>
      <c r="W14" s="37"/>
    </row>
    <row r="15" s="1" customFormat="1" ht="79.8" customHeight="1" spans="1:23">
      <c r="A15" s="16" t="s">
        <v>66</v>
      </c>
      <c r="B15" s="16" t="s">
        <v>67</v>
      </c>
      <c r="C15" s="17"/>
      <c r="D15" s="17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32"/>
      <c r="Q15" s="32"/>
      <c r="R15" s="32"/>
      <c r="S15" s="32"/>
      <c r="T15" s="42"/>
      <c r="U15" s="43"/>
      <c r="V15" s="43"/>
      <c r="W15" s="43"/>
    </row>
    <row r="16" s="1" customFormat="1" ht="55.8" customHeight="1" spans="1:23">
      <c r="A16" s="17"/>
      <c r="B16" s="16" t="s">
        <v>68</v>
      </c>
      <c r="C16" s="17"/>
      <c r="D16" s="17"/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2"/>
      <c r="Q16" s="32"/>
      <c r="R16" s="32"/>
      <c r="S16" s="32"/>
      <c r="T16" s="42"/>
      <c r="U16" s="43"/>
      <c r="V16" s="43"/>
      <c r="W16" s="43"/>
    </row>
    <row r="17" s="1" customFormat="1" ht="40.8" customHeight="1" spans="1:23">
      <c r="A17" s="17"/>
      <c r="B17" s="16" t="s">
        <v>69</v>
      </c>
      <c r="C17" s="17"/>
      <c r="D17" s="17"/>
      <c r="E17" s="1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32"/>
      <c r="Q17" s="32"/>
      <c r="R17" s="32"/>
      <c r="S17" s="32"/>
      <c r="T17" s="42"/>
      <c r="U17" s="43"/>
      <c r="V17" s="43"/>
      <c r="W17" s="43"/>
    </row>
    <row r="18" ht="28.5" spans="1:23">
      <c r="A18" s="19" t="s">
        <v>70</v>
      </c>
      <c r="B18" s="20"/>
      <c r="C18" s="21"/>
      <c r="D18" s="21" t="s">
        <v>71</v>
      </c>
      <c r="E18" s="21"/>
      <c r="F18" s="19"/>
      <c r="G18" s="19"/>
      <c r="H18" s="19"/>
      <c r="I18" s="19" t="s">
        <v>72</v>
      </c>
      <c r="J18" s="19"/>
      <c r="K18" s="19"/>
      <c r="L18" s="19"/>
      <c r="M18" s="19" t="s">
        <v>73</v>
      </c>
      <c r="N18" s="19"/>
      <c r="O18" s="19"/>
      <c r="P18" s="19" t="s">
        <v>74</v>
      </c>
      <c r="Q18" s="19"/>
      <c r="R18" s="19"/>
      <c r="S18" s="19"/>
      <c r="T18" s="44"/>
      <c r="U18" s="19"/>
      <c r="V18" s="19"/>
      <c r="W18" s="19"/>
    </row>
    <row r="19" spans="2:20">
      <c r="B19" s="22"/>
      <c r="T19" s="45"/>
    </row>
  </sheetData>
  <mergeCells count="22">
    <mergeCell ref="A1:W1"/>
    <mergeCell ref="A2:D2"/>
    <mergeCell ref="E2:K2"/>
    <mergeCell ref="L2:T2"/>
    <mergeCell ref="U2:W2"/>
    <mergeCell ref="A14:D1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  <mergeCell ref="Q3:Q4"/>
    <mergeCell ref="R3:R4"/>
    <mergeCell ref="S3:S4"/>
    <mergeCell ref="T3:T4"/>
    <mergeCell ref="U3:W4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刘天助</dc:creator>
  <cp:lastModifiedBy>86151</cp:lastModifiedBy>
  <dcterms:created xsi:type="dcterms:W3CDTF">2015-06-05T18:19:00Z</dcterms:created>
  <dcterms:modified xsi:type="dcterms:W3CDTF">2026-03-11T06:40:54Z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E7D385BE8C7046F7B5049F9C60BCB697</vt:lpwstr>
  </property>
  <property fmtid="{D5CDD505-2E9C-101B-9397-08002B2CF9AE}" pid="3" name="KSOProductBuildVer">
    <vt:lpwstr>2052-11.8.2.12316</vt:lpwstr>
  </property>
  <property fmtid="{D5CDD505-2E9C-101B-9397-08002B2CF9AE}" pid="4" name="CalculationRule">
    <vt:i4>0</vt:i4>
  </property>
</Properties>
</file>