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90" windowHeight="122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formc8341dbf3135452cabe84e9255a18bda">[1]a702391bed774532bef083f8400859a!A$1:A$60</definedName>
  </definedName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" name="ID_B8C26798CF8547C1AD069A9E16596DAD" descr="后车门玻璃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970855" y="13499465"/>
          <a:ext cx="3961765" cy="58350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A52AF181F7BE49FFAFEE642806BD97C1" descr="图号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679890" y="13681075"/>
          <a:ext cx="3968115" cy="5845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544F39CD8A6047B68D6D972CA751D0EA" descr="0a0af9e30f674e2bba44933aa170ecb3_origin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0883860" y="15684500"/>
          <a:ext cx="4380865" cy="662051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<sst xmlns="http://schemas.openxmlformats.org/spreadsheetml/2006/main" count="158" uniqueCount="114">
  <si>
    <t>附件3</t>
  </si>
  <si>
    <t>新鑫公司生产协力中心采购计划表</t>
  </si>
  <si>
    <t>编制单位：生产协力中心</t>
  </si>
  <si>
    <t>计划编号：</t>
  </si>
  <si>
    <t>编制日期：</t>
  </si>
  <si>
    <r>
      <rPr>
        <sz val="11"/>
        <color theme="1"/>
        <rFont val="Calibri"/>
        <charset val="134"/>
      </rPr>
      <t>Барааны код</t>
    </r>
    <r>
      <rPr>
        <sz val="11"/>
        <color theme="1"/>
        <rFont val="仿宋"/>
        <charset val="134"/>
      </rPr>
      <t>物资编码</t>
    </r>
  </si>
  <si>
    <r>
      <rPr>
        <sz val="11"/>
        <color theme="1"/>
        <rFont val="Calibri"/>
        <charset val="134"/>
      </rPr>
      <t xml:space="preserve">Барааны нэр </t>
    </r>
    <r>
      <rPr>
        <sz val="11"/>
        <color theme="1"/>
        <rFont val="仿宋"/>
        <charset val="134"/>
      </rPr>
      <t>物资名称</t>
    </r>
  </si>
  <si>
    <r>
      <rPr>
        <sz val="11"/>
        <color theme="1"/>
        <rFont val="Calibri"/>
        <charset val="134"/>
      </rPr>
      <t xml:space="preserve">Хэмжээ стандарт </t>
    </r>
    <r>
      <rPr>
        <sz val="11"/>
        <color theme="1"/>
        <rFont val="仿宋"/>
        <charset val="134"/>
      </rPr>
      <t>规格型号</t>
    </r>
  </si>
  <si>
    <r>
      <rPr>
        <sz val="11"/>
        <color theme="1"/>
        <rFont val="Calibri"/>
        <charset val="134"/>
      </rPr>
      <t>Хэмжих нэгж</t>
    </r>
    <r>
      <rPr>
        <sz val="11"/>
        <color theme="1"/>
        <rFont val="仿宋"/>
        <charset val="134"/>
      </rPr>
      <t>计量单位</t>
    </r>
  </si>
  <si>
    <t>本年度计划消耗定额</t>
  </si>
  <si>
    <t>本期需求计划数量</t>
  </si>
  <si>
    <t>安全库存数量</t>
  </si>
  <si>
    <t>现有库存数量</t>
  </si>
  <si>
    <t>已报计划
未到货数量</t>
  </si>
  <si>
    <r>
      <rPr>
        <sz val="11"/>
        <color theme="1"/>
        <rFont val="Calibri"/>
        <charset val="134"/>
      </rPr>
      <t>Худалдан авах тоо</t>
    </r>
    <r>
      <rPr>
        <sz val="11"/>
        <color theme="1"/>
        <rFont val="仿宋"/>
        <charset val="134"/>
      </rPr>
      <t>计划采购数量</t>
    </r>
  </si>
  <si>
    <t>单价</t>
  </si>
  <si>
    <t>总价</t>
  </si>
  <si>
    <t>要求现场交货日期</t>
  </si>
  <si>
    <t>备注</t>
  </si>
  <si>
    <r>
      <rPr>
        <sz val="11"/>
        <color theme="1"/>
        <rFont val="Calibri"/>
        <charset val="134"/>
      </rPr>
      <t xml:space="preserve">Нийт </t>
    </r>
    <r>
      <rPr>
        <sz val="11"/>
        <color theme="1"/>
        <rFont val="仿宋"/>
        <charset val="134"/>
      </rPr>
      <t>合计</t>
    </r>
  </si>
  <si>
    <t>0316160046</t>
  </si>
  <si>
    <r>
      <rPr>
        <sz val="10"/>
        <color theme="1"/>
        <rFont val="Calibri"/>
        <charset val="204"/>
      </rPr>
      <t xml:space="preserve">Урд тэнцвэржүүлэгчний татлага </t>
    </r>
    <r>
      <rPr>
        <sz val="10"/>
        <color theme="1"/>
        <rFont val="宋体"/>
        <charset val="134"/>
      </rPr>
      <t>前平衡杆拉杆</t>
    </r>
  </si>
  <si>
    <t>48810-60060</t>
  </si>
  <si>
    <r>
      <rPr>
        <sz val="11"/>
        <color theme="1"/>
        <rFont val="Calibri"/>
        <charset val="134"/>
      </rPr>
      <t xml:space="preserve">ширхэг </t>
    </r>
    <r>
      <rPr>
        <sz val="11"/>
        <color theme="1"/>
        <rFont val="宋体"/>
        <charset val="134"/>
      </rPr>
      <t>个</t>
    </r>
  </si>
  <si>
    <t>丰田4700</t>
  </si>
  <si>
    <t>0316110144</t>
  </si>
  <si>
    <r>
      <rPr>
        <sz val="10"/>
        <color theme="1"/>
        <rFont val="Calibri"/>
        <charset val="134"/>
      </rPr>
      <t xml:space="preserve">Арын хаалганы шил </t>
    </r>
    <r>
      <rPr>
        <sz val="10"/>
        <color theme="1"/>
        <rFont val="宋体"/>
        <charset val="134"/>
      </rPr>
      <t>后尾门玻璃</t>
    </r>
  </si>
  <si>
    <r>
      <rPr>
        <sz val="11"/>
        <color theme="1"/>
        <rFont val="Calibri"/>
        <charset val="134"/>
      </rPr>
      <t>ширхэг</t>
    </r>
    <r>
      <rPr>
        <sz val="11"/>
        <color theme="1"/>
        <rFont val="宋体"/>
        <charset val="134"/>
      </rPr>
      <t>块</t>
    </r>
  </si>
  <si>
    <r>
      <rPr>
        <b/>
        <sz val="11"/>
        <color theme="1"/>
        <rFont val="仿宋"/>
        <charset val="134"/>
      </rPr>
      <t xml:space="preserve">丰田霸道2700 </t>
    </r>
    <r>
      <rPr>
        <b/>
        <sz val="11"/>
        <color rgb="FFFF0000"/>
        <rFont val="仿宋"/>
        <charset val="134"/>
      </rPr>
      <t>图2</t>
    </r>
  </si>
  <si>
    <t>0315070304</t>
  </si>
  <si>
    <r>
      <rPr>
        <sz val="10"/>
        <color theme="1"/>
        <rFont val="Calibri"/>
        <charset val="204"/>
      </rPr>
      <t xml:space="preserve">Сэнс </t>
    </r>
    <r>
      <rPr>
        <sz val="10"/>
        <color theme="1"/>
        <rFont val="宋体"/>
        <charset val="134"/>
      </rPr>
      <t>风扇</t>
    </r>
  </si>
  <si>
    <t>40C2109</t>
  </si>
  <si>
    <r>
      <rPr>
        <sz val="11"/>
        <color theme="1"/>
        <rFont val="Calibri"/>
        <charset val="134"/>
      </rPr>
      <t>ширхэг</t>
    </r>
    <r>
      <rPr>
        <sz val="11"/>
        <color theme="1"/>
        <rFont val="宋体"/>
        <charset val="134"/>
      </rPr>
      <t>个</t>
    </r>
  </si>
  <si>
    <t>装载机（柳工ZL50CN)</t>
  </si>
  <si>
    <t>0315070305</t>
  </si>
  <si>
    <r>
      <rPr>
        <sz val="10"/>
        <color theme="1"/>
        <rFont val="Calibri"/>
        <charset val="134"/>
      </rPr>
      <t xml:space="preserve">Наалдамхай амортизатор    </t>
    </r>
    <r>
      <rPr>
        <sz val="10"/>
        <color theme="1"/>
        <rFont val="宋体"/>
        <charset val="134"/>
      </rPr>
      <t>黏性减震器</t>
    </r>
  </si>
  <si>
    <t>SP129262</t>
  </si>
  <si>
    <t>0315070306</t>
  </si>
  <si>
    <r>
      <rPr>
        <sz val="10"/>
        <color theme="1"/>
        <rFont val="Calibri"/>
        <charset val="134"/>
      </rPr>
      <t xml:space="preserve">тахир голын ремен дугуйны </t>
    </r>
    <r>
      <rPr>
        <sz val="10"/>
        <color theme="1"/>
        <rFont val="宋体"/>
        <charset val="134"/>
      </rPr>
      <t>曲轴皮带轮</t>
    </r>
  </si>
  <si>
    <t>SP125836</t>
  </si>
  <si>
    <t>0315070307</t>
  </si>
  <si>
    <r>
      <rPr>
        <sz val="10"/>
        <color theme="1"/>
        <rFont val="Calibri"/>
        <charset val="134"/>
      </rPr>
      <t xml:space="preserve">Агаарын тосоол </t>
    </r>
    <r>
      <rPr>
        <sz val="10"/>
        <color theme="1"/>
        <rFont val="宋体"/>
        <charset val="134"/>
      </rPr>
      <t>气路防冻剂</t>
    </r>
  </si>
  <si>
    <r>
      <rPr>
        <sz val="11"/>
        <color theme="1"/>
        <rFont val="Calibri"/>
        <charset val="134"/>
      </rPr>
      <t xml:space="preserve">сав </t>
    </r>
    <r>
      <rPr>
        <sz val="11"/>
        <color theme="1"/>
        <rFont val="宋体"/>
        <charset val="134"/>
      </rPr>
      <t>桶</t>
    </r>
  </si>
  <si>
    <t>0316180016</t>
  </si>
  <si>
    <r>
      <rPr>
        <sz val="10"/>
        <color theme="1"/>
        <rFont val="Calibri"/>
        <charset val="134"/>
      </rPr>
      <t xml:space="preserve">Арын дугуйны шаариг        </t>
    </r>
    <r>
      <rPr>
        <sz val="10"/>
        <color theme="1"/>
        <rFont val="宋体"/>
        <charset val="134"/>
      </rPr>
      <t>后轮轴承</t>
    </r>
  </si>
  <si>
    <t>勇士 无轨运人车（10座）</t>
  </si>
  <si>
    <t>0316180017</t>
  </si>
  <si>
    <r>
      <rPr>
        <sz val="10"/>
        <color theme="1"/>
        <rFont val="宋体"/>
        <charset val="134"/>
      </rPr>
      <t xml:space="preserve">9 </t>
    </r>
    <r>
      <rPr>
        <sz val="10"/>
        <color theme="1"/>
        <rFont val="Calibri"/>
        <charset val="134"/>
      </rPr>
      <t>шүдтэй</t>
    </r>
    <r>
      <rPr>
        <sz val="10"/>
        <color theme="1"/>
        <rFont val="宋体"/>
        <charset val="134"/>
      </rPr>
      <t xml:space="preserve"> </t>
    </r>
    <r>
      <rPr>
        <sz val="10"/>
        <color theme="1"/>
        <rFont val="Calibri"/>
        <charset val="134"/>
      </rPr>
      <t>шлицтэй</t>
    </r>
    <r>
      <rPr>
        <sz val="10"/>
        <color theme="1"/>
        <rFont val="宋体"/>
        <charset val="134"/>
      </rPr>
      <t xml:space="preserve"> </t>
    </r>
    <r>
      <rPr>
        <sz val="10"/>
        <color theme="1"/>
        <rFont val="Calibri"/>
        <charset val="134"/>
      </rPr>
      <t>гидравлик</t>
    </r>
    <r>
      <rPr>
        <sz val="10"/>
        <color theme="1"/>
        <rFont val="宋体"/>
        <charset val="134"/>
      </rPr>
      <t xml:space="preserve"> </t>
    </r>
    <r>
      <rPr>
        <sz val="10"/>
        <color theme="1"/>
        <rFont val="Calibri"/>
        <charset val="134"/>
      </rPr>
      <t>насос</t>
    </r>
    <r>
      <rPr>
        <sz val="10"/>
        <color theme="1"/>
        <rFont val="宋体"/>
        <charset val="134"/>
      </rPr>
      <t xml:space="preserve"> 九齿花键液压泵</t>
    </r>
  </si>
  <si>
    <t>ALP-1A-D-SP1    2022. 10</t>
  </si>
  <si>
    <t>0315240001</t>
  </si>
  <si>
    <r>
      <rPr>
        <sz val="10"/>
        <color theme="1"/>
        <rFont val="Calibri"/>
        <charset val="134"/>
      </rPr>
      <t xml:space="preserve">Агааржуулагчны шүүр           </t>
    </r>
    <r>
      <rPr>
        <sz val="10"/>
        <color theme="1"/>
        <rFont val="宋体"/>
        <charset val="134"/>
      </rPr>
      <t>空气滤芯</t>
    </r>
  </si>
  <si>
    <t>安全滤芯P777869外滤芯P777868</t>
  </si>
  <si>
    <t>雷沃挖掘机</t>
  </si>
  <si>
    <t>0315240002</t>
  </si>
  <si>
    <r>
      <rPr>
        <sz val="10"/>
        <color theme="1"/>
        <rFont val="Calibri"/>
        <charset val="204"/>
      </rPr>
      <t xml:space="preserve">Тосны буцах шүүлтүүр </t>
    </r>
    <r>
      <rPr>
        <sz val="10"/>
        <color theme="1"/>
        <rFont val="宋体"/>
        <charset val="134"/>
      </rPr>
      <t>回油过滤器</t>
    </r>
  </si>
  <si>
    <t>RP43-52A030000A0</t>
  </si>
  <si>
    <t>0315240003</t>
  </si>
  <si>
    <r>
      <rPr>
        <sz val="10"/>
        <color theme="1"/>
        <rFont val="Calibri"/>
        <charset val="134"/>
      </rPr>
      <t xml:space="preserve">Тосны орох шүүлтүүр </t>
    </r>
    <r>
      <rPr>
        <sz val="10"/>
        <color theme="1"/>
        <rFont val="宋体"/>
        <charset val="134"/>
      </rPr>
      <t>吸油过滤器</t>
    </r>
  </si>
  <si>
    <t>RN43-52A020000A0</t>
  </si>
  <si>
    <t>0315240004</t>
  </si>
  <si>
    <r>
      <rPr>
        <sz val="10"/>
        <color theme="1"/>
        <rFont val="Calibri"/>
        <charset val="204"/>
      </rPr>
      <t>Удирдлагын</t>
    </r>
    <r>
      <rPr>
        <sz val="10"/>
        <color theme="1"/>
        <rFont val="Calibri"/>
        <charset val="134"/>
      </rPr>
      <t xml:space="preserve"> </t>
    </r>
    <r>
      <rPr>
        <sz val="10"/>
        <color theme="1"/>
        <rFont val="Calibri"/>
        <charset val="204"/>
      </rPr>
      <t>тосны</t>
    </r>
    <r>
      <rPr>
        <sz val="10"/>
        <color theme="1"/>
        <rFont val="Calibri"/>
        <charset val="134"/>
      </rPr>
      <t xml:space="preserve"> </t>
    </r>
    <r>
      <rPr>
        <sz val="10"/>
        <color theme="1"/>
        <rFont val="Calibri"/>
        <charset val="204"/>
      </rPr>
      <t>шүүлтүүр</t>
    </r>
    <r>
      <rPr>
        <sz val="10"/>
        <color theme="1"/>
        <rFont val="Calibri"/>
        <charset val="134"/>
      </rPr>
      <t xml:space="preserve"> </t>
    </r>
    <r>
      <rPr>
        <sz val="10"/>
        <color theme="1"/>
        <rFont val="宋体"/>
        <charset val="134"/>
      </rPr>
      <t>先导滤油器</t>
    </r>
  </si>
  <si>
    <t>RF11-53A031000A0</t>
  </si>
  <si>
    <t>0315240005</t>
  </si>
  <si>
    <r>
      <rPr>
        <sz val="10"/>
        <color theme="1"/>
        <rFont val="Calibri"/>
        <charset val="134"/>
      </rPr>
      <t xml:space="preserve">Маслоны шүүр </t>
    </r>
    <r>
      <rPr>
        <sz val="10"/>
        <color theme="1"/>
        <rFont val="宋体"/>
        <charset val="134"/>
      </rPr>
      <t>机油滤芯</t>
    </r>
  </si>
  <si>
    <t>3973686（LF9548)</t>
  </si>
  <si>
    <t>0315240006</t>
  </si>
  <si>
    <r>
      <rPr>
        <sz val="10"/>
        <color theme="1"/>
        <rFont val="Calibri"/>
        <charset val="134"/>
      </rPr>
      <t xml:space="preserve">Түлшний шүүр </t>
    </r>
    <r>
      <rPr>
        <sz val="10"/>
        <color theme="1"/>
        <rFont val="宋体"/>
        <charset val="134"/>
      </rPr>
      <t>柴油滤芯</t>
    </r>
  </si>
  <si>
    <t>3931063（FF5052)</t>
  </si>
  <si>
    <t>0315240007</t>
  </si>
  <si>
    <r>
      <rPr>
        <sz val="10"/>
        <color theme="1"/>
        <rFont val="Calibri"/>
        <charset val="204"/>
      </rPr>
      <t>Тос</t>
    </r>
    <r>
      <rPr>
        <sz val="10"/>
        <color theme="1"/>
        <rFont val="Calibri"/>
        <charset val="134"/>
      </rPr>
      <t xml:space="preserve"> </t>
    </r>
    <r>
      <rPr>
        <sz val="10"/>
        <color theme="1"/>
        <rFont val="Calibri"/>
        <charset val="204"/>
      </rPr>
      <t>ус</t>
    </r>
    <r>
      <rPr>
        <sz val="10"/>
        <color theme="1"/>
        <rFont val="Calibri"/>
        <charset val="134"/>
      </rPr>
      <t xml:space="preserve"> </t>
    </r>
    <r>
      <rPr>
        <sz val="10"/>
        <color theme="1"/>
        <rFont val="Calibri"/>
        <charset val="204"/>
      </rPr>
      <t>ялгагчийн</t>
    </r>
    <r>
      <rPr>
        <sz val="10"/>
        <color theme="1"/>
        <rFont val="Calibri"/>
        <charset val="134"/>
      </rPr>
      <t xml:space="preserve"> </t>
    </r>
    <r>
      <rPr>
        <sz val="10"/>
        <color theme="1"/>
        <rFont val="Calibri"/>
        <charset val="204"/>
      </rPr>
      <t>шүүлтүүр</t>
    </r>
    <r>
      <rPr>
        <sz val="10"/>
        <color theme="1"/>
        <rFont val="Calibri"/>
        <charset val="134"/>
      </rPr>
      <t xml:space="preserve"> </t>
    </r>
    <r>
      <rPr>
        <sz val="10"/>
        <color theme="1"/>
        <rFont val="宋体"/>
        <charset val="134"/>
      </rPr>
      <t>油水分离器滤芯</t>
    </r>
  </si>
  <si>
    <t>FS53075NN</t>
  </si>
  <si>
    <t>0315240008</t>
  </si>
  <si>
    <t>5263942(FS36203)</t>
  </si>
  <si>
    <t>0315240009</t>
  </si>
  <si>
    <r>
      <rPr>
        <sz val="10"/>
        <color theme="1"/>
        <rFont val="Calibri"/>
        <charset val="134"/>
      </rPr>
      <t xml:space="preserve">Урд салхины шил </t>
    </r>
    <r>
      <rPr>
        <sz val="10"/>
        <color theme="1"/>
        <rFont val="Mongolian Baiti"/>
        <charset val="134"/>
      </rPr>
      <t>(</t>
    </r>
    <r>
      <rPr>
        <sz val="10"/>
        <color theme="1"/>
        <rFont val="Calibri"/>
        <charset val="134"/>
      </rPr>
      <t>дээд</t>
    </r>
    <r>
      <rPr>
        <sz val="10"/>
        <color theme="1"/>
        <rFont val="Mongolian Baiti"/>
        <charset val="134"/>
      </rPr>
      <t>)</t>
    </r>
    <r>
      <rPr>
        <sz val="10"/>
        <color theme="1"/>
        <rFont val="Calibri"/>
        <charset val="134"/>
      </rPr>
      <t xml:space="preserve"> </t>
    </r>
    <r>
      <rPr>
        <sz val="10"/>
        <color theme="1"/>
        <rFont val="宋体"/>
        <charset val="134"/>
      </rPr>
      <t>前挡风玻璃（上）</t>
    </r>
  </si>
  <si>
    <t>43R-010076</t>
  </si>
  <si>
    <t>0315240010</t>
  </si>
  <si>
    <r>
      <rPr>
        <sz val="10"/>
        <color theme="1"/>
        <rFont val="Calibri"/>
        <charset val="134"/>
      </rPr>
      <t>Урд салхины шил (доод)</t>
    </r>
    <r>
      <rPr>
        <sz val="10"/>
        <color theme="1"/>
        <rFont val="宋体"/>
        <charset val="134"/>
      </rPr>
      <t>前挡风玻璃（下）</t>
    </r>
  </si>
  <si>
    <t>43R-010026</t>
  </si>
  <si>
    <t>0315240011</t>
  </si>
  <si>
    <r>
      <rPr>
        <sz val="10"/>
        <color theme="1"/>
        <rFont val="Calibri"/>
        <charset val="134"/>
      </rPr>
      <t xml:space="preserve">Агааржуулагчийн дотор эргэлтийн шүүлтүүр </t>
    </r>
    <r>
      <rPr>
        <sz val="10"/>
        <color theme="1"/>
        <rFont val="宋体"/>
        <charset val="134"/>
      </rPr>
      <t>空调内循环滤芯</t>
    </r>
  </si>
  <si>
    <t>RE40-05A01000880</t>
  </si>
  <si>
    <t>0315240012</t>
  </si>
  <si>
    <r>
      <rPr>
        <sz val="10"/>
        <color theme="1"/>
        <rFont val="Calibri"/>
        <charset val="204"/>
      </rPr>
      <t xml:space="preserve">Сэнсний ремен </t>
    </r>
    <r>
      <rPr>
        <sz val="10"/>
        <color theme="1"/>
        <rFont val="宋体"/>
        <charset val="134"/>
      </rPr>
      <t>风扇皮带</t>
    </r>
  </si>
  <si>
    <r>
      <rPr>
        <sz val="11"/>
        <color theme="1"/>
        <rFont val="Calibri"/>
        <charset val="134"/>
      </rPr>
      <t>ширхэг</t>
    </r>
    <r>
      <rPr>
        <sz val="11"/>
        <color theme="1"/>
        <rFont val="宋体"/>
        <charset val="134"/>
      </rPr>
      <t>条</t>
    </r>
  </si>
  <si>
    <t>0315240013</t>
  </si>
  <si>
    <r>
      <rPr>
        <sz val="10"/>
        <color theme="1"/>
        <rFont val="Calibri"/>
        <charset val="134"/>
      </rPr>
      <t xml:space="preserve">Агааржуулагчны ремен </t>
    </r>
    <r>
      <rPr>
        <sz val="10"/>
        <color theme="1"/>
        <rFont val="宋体"/>
        <charset val="134"/>
      </rPr>
      <t>空调皮带</t>
    </r>
  </si>
  <si>
    <t>RN45-05A010001B0</t>
  </si>
  <si>
    <t>0315240014</t>
  </si>
  <si>
    <r>
      <rPr>
        <sz val="10"/>
        <color theme="1"/>
        <rFont val="Calibri"/>
        <charset val="134"/>
      </rPr>
      <t xml:space="preserve">Унтраах цахилгаан соронзон хавхлага </t>
    </r>
    <r>
      <rPr>
        <sz val="10"/>
        <color theme="1"/>
        <rFont val="宋体"/>
        <charset val="134"/>
      </rPr>
      <t>熄火电磁阀</t>
    </r>
  </si>
  <si>
    <t>6590229/ 21AP331 /2502110041</t>
  </si>
  <si>
    <t>0315240015</t>
  </si>
  <si>
    <r>
      <rPr>
        <sz val="10"/>
        <color theme="1"/>
        <rFont val="Calibri"/>
        <charset val="204"/>
      </rPr>
      <t>Хурдны</t>
    </r>
    <r>
      <rPr>
        <sz val="10"/>
        <color theme="1"/>
        <rFont val="Calibri"/>
        <charset val="134"/>
      </rPr>
      <t xml:space="preserve"> </t>
    </r>
    <r>
      <rPr>
        <sz val="10"/>
        <color theme="1"/>
        <rFont val="Calibri"/>
        <charset val="204"/>
      </rPr>
      <t>дөрөөний</t>
    </r>
    <r>
      <rPr>
        <sz val="10"/>
        <color theme="1"/>
        <rFont val="Calibri"/>
        <charset val="134"/>
      </rPr>
      <t xml:space="preserve"> </t>
    </r>
    <r>
      <rPr>
        <sz val="10"/>
        <color theme="1"/>
        <rFont val="Calibri"/>
        <charset val="204"/>
      </rPr>
      <t>мотор</t>
    </r>
    <r>
      <rPr>
        <sz val="10"/>
        <color theme="1"/>
        <rFont val="Calibri"/>
        <charset val="134"/>
      </rPr>
      <t xml:space="preserve"> </t>
    </r>
    <r>
      <rPr>
        <sz val="10"/>
        <color theme="1"/>
        <rFont val="宋体"/>
        <charset val="134"/>
      </rPr>
      <t>油门电机</t>
    </r>
  </si>
  <si>
    <t>P0M-GF25</t>
  </si>
  <si>
    <t>0315240016</t>
  </si>
  <si>
    <r>
      <rPr>
        <sz val="10"/>
        <color theme="1"/>
        <rFont val="Calibri"/>
        <charset val="204"/>
      </rPr>
      <t xml:space="preserve">Түлшний шүүр </t>
    </r>
    <r>
      <rPr>
        <sz val="10"/>
        <color theme="1"/>
        <rFont val="Mongolian Baiti"/>
        <charset val="134"/>
      </rPr>
      <t>(</t>
    </r>
    <r>
      <rPr>
        <sz val="10"/>
        <color theme="1"/>
        <rFont val="Calibri"/>
        <charset val="204"/>
      </rPr>
      <t>том шүүлтүүр</t>
    </r>
    <r>
      <rPr>
        <sz val="10"/>
        <color theme="1"/>
        <rFont val="Mongolian Baiti"/>
        <charset val="134"/>
      </rPr>
      <t>)</t>
    </r>
    <r>
      <rPr>
        <sz val="10"/>
        <color theme="1"/>
        <rFont val="Calibri"/>
        <charset val="204"/>
      </rPr>
      <t xml:space="preserve"> </t>
    </r>
    <r>
      <rPr>
        <sz val="10"/>
        <color theme="1"/>
        <rFont val="宋体"/>
        <charset val="134"/>
      </rPr>
      <t>柴油滤芯（粗滤）</t>
    </r>
  </si>
  <si>
    <t>0315240017</t>
  </si>
  <si>
    <r>
      <rPr>
        <sz val="10"/>
        <color theme="1"/>
        <rFont val="Calibri"/>
        <charset val="134"/>
      </rPr>
      <t xml:space="preserve">Агааржуулагчийн гадна эргэлтийн шүүлтүүр </t>
    </r>
    <r>
      <rPr>
        <sz val="10"/>
        <color theme="1"/>
        <rFont val="宋体"/>
        <charset val="134"/>
      </rPr>
      <t>空调外循环滤芯</t>
    </r>
  </si>
  <si>
    <t>RE40-05A010007A0</t>
  </si>
  <si>
    <t>0315200071</t>
  </si>
  <si>
    <r>
      <rPr>
        <sz val="10"/>
        <color theme="1"/>
        <rFont val="Calibri"/>
        <charset val="134"/>
      </rPr>
      <t xml:space="preserve">бензиний сав </t>
    </r>
    <r>
      <rPr>
        <sz val="10"/>
        <color theme="1"/>
        <rFont val="宋体"/>
        <charset val="134"/>
      </rPr>
      <t>汽油桶</t>
    </r>
  </si>
  <si>
    <t>30L（加厚铁桶）</t>
  </si>
  <si>
    <t>汽修工具</t>
  </si>
  <si>
    <r>
      <rPr>
        <sz val="11"/>
        <color theme="1"/>
        <rFont val="仿宋"/>
        <charset val="134"/>
      </rPr>
      <t>金额合计</t>
    </r>
  </si>
  <si>
    <t>——</t>
  </si>
  <si>
    <t>说明：</t>
  </si>
  <si>
    <t>1.采购计划中物资名称均需按照物资编码来统一规范对应，如为新增采购物资，请由仓库按照物资属性预先增加物资编码。</t>
  </si>
  <si>
    <t>2.请保留表中公式不变，不得删除。</t>
  </si>
  <si>
    <t>3.表中数量列如无数据请填0。</t>
  </si>
  <si>
    <t>公司负责人：</t>
  </si>
  <si>
    <t>分管领导：</t>
  </si>
  <si>
    <t>财务部：</t>
  </si>
  <si>
    <t>图2</t>
  </si>
  <si>
    <t>图1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</si>
</sst>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2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华文中宋"/>
      <charset val="134"/>
    </font>
    <font>
      <sz val="18"/>
      <color theme="1"/>
      <name val="宋体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1"/>
      <color theme="1"/>
      <name val="Arial Narrow"/>
      <charset val="134"/>
    </font>
    <font>
      <sz val="10"/>
      <color theme="1"/>
      <name val="宋体"/>
      <charset val="20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</font>
    <font>
      <b/>
      <sz val="18"/>
      <color theme="1"/>
      <name val="华文中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Calibri"/>
      <charset val="134"/>
    </font>
    <font>
      <sz val="10"/>
      <color theme="1"/>
      <name val="Calibri"/>
      <charset val="204"/>
    </font>
    <font>
      <sz val="10"/>
      <color theme="1"/>
      <name val="Calibri"/>
      <charset val="134"/>
    </font>
    <font>
      <b/>
      <sz val="11"/>
      <color rgb="FFFF0000"/>
      <name val="仿宋"/>
      <charset val="134"/>
    </font>
    <font>
      <sz val="10"/>
      <color theme="1"/>
      <name val="Calibri"/>
      <charset val="134"/>
    </font>
    <font>
      <sz val="10"/>
      <color theme="1"/>
      <name val="Mongolian Baiti"/>
      <charset val="134"/>
    </font>
    <font>
      <sz val="10"/>
      <color theme="1"/>
      <name val="Mongolian Bait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8" fillId="15" borderId="8" applyNumberFormat="0" applyAlignment="0" applyProtection="0">
      <alignment vertical="center"/>
    </xf>
    <xf numFmtId="0" fontId="29" fillId="15" borderId="4" applyNumberFormat="0" applyAlignment="0" applyProtection="0">
      <alignment vertical="center"/>
    </xf>
    <xf numFmtId="0" fontId="30" fillId="16" borderId="9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1" fontId="9" fillId="0" borderId="2" xfId="0" applyNumberFormat="1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 wrapText="1"/>
    </xf>
    <xf numFmtId="9" fontId="9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13" fillId="0" borderId="2" xfId="0" applyNumberFormat="1" applyFont="1" applyBorder="1" applyAlignment="1">
      <alignment horizontal="center" vertical="center" wrapText="1"/>
    </xf>
    <xf numFmtId="176" fontId="14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1" fontId="9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0" fillId="0" borderId="2" xfId="0" applyBorder="1" applyAlignment="1"/>
    <xf numFmtId="0" fontId="1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0" fillId="3" borderId="2" xfId="0" applyFill="1" applyBorder="1" applyAlignment="1"/>
    <xf numFmtId="0" fontId="15" fillId="0" borderId="0" xfId="0" applyFont="1" applyAlignment="1">
      <alignment horizontal="center" vertical="center"/>
    </xf>
    <xf numFmtId="0" fontId="7" fillId="0" borderId="0" xfId="0" applyFont="1" applyAlignment="1"/>
    <xf numFmtId="0" fontId="8" fillId="4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1" fontId="9" fillId="0" borderId="2" xfId="0" applyNumberFormat="1" applyFont="1" applyBorder="1" applyAlignment="1">
      <alignment horizontal="right" vertical="center"/>
    </xf>
    <xf numFmtId="41" fontId="9" fillId="5" borderId="2" xfId="0" applyNumberFormat="1" applyFont="1" applyFill="1" applyBorder="1" applyAlignment="1">
      <alignment horizontal="right" vertical="center"/>
    </xf>
    <xf numFmtId="41" fontId="9" fillId="2" borderId="2" xfId="0" applyNumberFormat="1" applyFont="1" applyFill="1" applyBorder="1" applyAlignment="1">
      <alignment horizontal="center" vertical="center"/>
    </xf>
    <xf numFmtId="58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right" vertical="center"/>
    </xf>
    <xf numFmtId="41" fontId="9" fillId="4" borderId="2" xfId="0" applyNumberFormat="1" applyFont="1" applyFill="1" applyBorder="1" applyAlignment="1">
      <alignment horizontal="center" vertical="center"/>
    </xf>
    <xf numFmtId="58" fontId="7" fillId="0" borderId="0" xfId="0" applyNumberFormat="1" applyFont="1" applyAlignment="1">
      <alignment horizontal="center" vertical="center" wrapText="1"/>
    </xf>
    <xf numFmtId="43" fontId="0" fillId="0" borderId="0" xfId="0" applyNumberFormat="1" applyAlignment="1"/>
    <xf numFmtId="0" fontId="9" fillId="0" borderId="2" xfId="0" applyFont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5.jpeg"/><Relationship Id="rId2" Type="http://schemas.openxmlformats.org/officeDocument/2006/relationships/image" Target="media/image4.jpeg"/><Relationship Id="rId1" Type="http://schemas.openxmlformats.org/officeDocument/2006/relationships/image" Target="media/image3.jpeg"/></Relationships>
</file>

<file path=xl/_rels/workbook.xml.rels><?xml version="1.0" encoding="UTF-8" standalone="yes"?>
<Relationships xmlns="http://schemas.openxmlformats.org/package/2006/relationships"><Relationship Id="rId8" Type="http://www.wps.cn/officeDocument/2020/cellImage" Target="cellimages.xml"/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727075</xdr:colOff>
      <xdr:row>10</xdr:row>
      <xdr:rowOff>30480</xdr:rowOff>
    </xdr:from>
    <xdr:to>
      <xdr:col>14</xdr:col>
      <xdr:colOff>2193925</xdr:colOff>
      <xdr:row>10</xdr:row>
      <xdr:rowOff>2326005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9380" y="4716780"/>
          <a:ext cx="1466850" cy="2295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393700</xdr:colOff>
      <xdr:row>6</xdr:row>
      <xdr:rowOff>38100</xdr:rowOff>
    </xdr:from>
    <xdr:to>
      <xdr:col>14</xdr:col>
      <xdr:colOff>2315210</xdr:colOff>
      <xdr:row>7</xdr:row>
      <xdr:rowOff>8255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216005" y="2249805"/>
          <a:ext cx="1921510" cy="14560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013;&#38081;E&#36890;\&#25991;&#20214;&#19979;&#36733;\&#32531;&#23384;\WXWorkLocal\File\2025-08\&#24341;&#20837;&#27169;&#2925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a0489457f142436b99be95b2550ea52"/>
      <sheetName val="a702391bed774532bef083f8400859a"/>
      <sheetName val="acd9917a5088457bb8c1fe215daaba2"/>
      <sheetName val="a418a97c19264702926fd304d54ed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abSelected="1" workbookViewId="0">
      <selection activeCell="O30" sqref="O30"/>
    </sheetView>
  </sheetViews>
  <sheetFormatPr defaultColWidth="9" defaultRowHeight="13.5"/>
  <cols>
    <col min="1" max="1" width="9" style="4"/>
    <col min="2" max="2" width="11.8833333333333" style="4" customWidth="1"/>
    <col min="3" max="3" width="24.2166666666667" style="5" customWidth="1"/>
    <col min="4" max="4" width="33.3333333333333" style="4" customWidth="1"/>
    <col min="5" max="5" width="11.75" style="4" customWidth="1"/>
    <col min="6" max="6" width="11.2166666666667" style="4" hidden="1" customWidth="1"/>
    <col min="7" max="7" width="8.88333333333333" style="4" hidden="1" customWidth="1"/>
    <col min="8" max="8" width="9.66666666666667" style="4" hidden="1" customWidth="1"/>
    <col min="9" max="9" width="10" style="4" hidden="1" customWidth="1"/>
    <col min="10" max="10" width="10.8833333333333" style="4" hidden="1" customWidth="1"/>
    <col min="11" max="11" width="18.625" style="4" customWidth="1"/>
    <col min="12" max="12" width="10.1083333333333" style="4" customWidth="1"/>
    <col min="13" max="13" width="10.4416666666667" style="4" customWidth="1"/>
    <col min="14" max="14" width="12.6666666666667" style="4" customWidth="1"/>
    <col min="15" max="15" width="34.6666666666667" style="6" customWidth="1"/>
    <col min="16" max="16384" width="9" style="4"/>
  </cols>
  <sheetData>
    <row r="1" ht="20.25" customHeight="1" spans="2:2">
      <c r="B1" s="7" t="s">
        <v>0</v>
      </c>
    </row>
    <row r="2" ht="25.5" spans="2:15">
      <c r="B2" s="8" t="s">
        <v>1</v>
      </c>
      <c r="C2" s="9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35"/>
    </row>
    <row r="3" s="1" customFormat="1" ht="21.9" customHeight="1" spans="2:15">
      <c r="B3" s="10"/>
      <c r="C3" s="11" t="s">
        <v>2</v>
      </c>
      <c r="D3" s="10"/>
      <c r="E3" s="3"/>
      <c r="F3" s="3"/>
      <c r="G3" s="12" t="s">
        <v>3</v>
      </c>
      <c r="H3" s="12"/>
      <c r="I3" s="12"/>
      <c r="J3" s="12"/>
      <c r="K3" s="12"/>
      <c r="L3" s="12"/>
      <c r="M3" s="12" t="s">
        <v>4</v>
      </c>
      <c r="N3" s="12"/>
      <c r="O3" s="36"/>
    </row>
    <row r="4" s="2" customFormat="1" ht="41.25" customHeight="1" spans="1:15">
      <c r="A4" s="13"/>
      <c r="B4" s="14" t="s">
        <v>5</v>
      </c>
      <c r="C4" s="14" t="s">
        <v>6</v>
      </c>
      <c r="D4" s="14" t="s">
        <v>7</v>
      </c>
      <c r="E4" s="14" t="s">
        <v>8</v>
      </c>
      <c r="F4" s="15" t="s">
        <v>9</v>
      </c>
      <c r="G4" s="15" t="s">
        <v>10</v>
      </c>
      <c r="H4" s="15" t="s">
        <v>11</v>
      </c>
      <c r="I4" s="15" t="s">
        <v>12</v>
      </c>
      <c r="J4" s="15" t="s">
        <v>13</v>
      </c>
      <c r="K4" s="37" t="s">
        <v>14</v>
      </c>
      <c r="L4" s="38" t="s">
        <v>15</v>
      </c>
      <c r="M4" s="39" t="s">
        <v>16</v>
      </c>
      <c r="N4" s="15" t="s">
        <v>17</v>
      </c>
      <c r="O4" s="40" t="s">
        <v>18</v>
      </c>
    </row>
    <row r="5" s="2" customFormat="1" ht="41.25" customHeight="1" spans="1:15">
      <c r="A5" s="16"/>
      <c r="B5" s="15"/>
      <c r="C5" s="15"/>
      <c r="D5" s="15"/>
      <c r="E5" s="15"/>
      <c r="F5" s="15"/>
      <c r="G5" s="15"/>
      <c r="H5" s="15"/>
      <c r="I5" s="15"/>
      <c r="J5" s="15"/>
      <c r="K5" s="14" t="s">
        <v>19</v>
      </c>
      <c r="L5" s="38"/>
      <c r="M5" s="39"/>
      <c r="N5" s="15"/>
      <c r="O5" s="40"/>
    </row>
    <row r="6" s="2" customFormat="1" ht="24" customHeight="1" spans="1:15">
      <c r="A6" s="15">
        <v>1</v>
      </c>
      <c r="B6" s="50" t="s">
        <v>20</v>
      </c>
      <c r="C6" s="18" t="s">
        <v>21</v>
      </c>
      <c r="D6" s="19" t="s">
        <v>22</v>
      </c>
      <c r="E6" s="20" t="s">
        <v>23</v>
      </c>
      <c r="F6" s="15"/>
      <c r="G6" s="21">
        <v>2</v>
      </c>
      <c r="H6" s="21">
        <v>2</v>
      </c>
      <c r="I6" s="41">
        <v>0</v>
      </c>
      <c r="J6" s="41">
        <v>0</v>
      </c>
      <c r="K6" s="41">
        <v>4</v>
      </c>
      <c r="L6" s="42"/>
      <c r="M6" s="43"/>
      <c r="N6" s="44">
        <v>46127</v>
      </c>
      <c r="O6" s="45" t="s">
        <v>24</v>
      </c>
    </row>
    <row r="7" s="3" customFormat="1" ht="117" customHeight="1" spans="1:15">
      <c r="A7" s="15">
        <v>2</v>
      </c>
      <c r="B7" s="50" t="s">
        <v>25</v>
      </c>
      <c r="C7" s="22" t="s">
        <v>26</v>
      </c>
      <c r="D7" s="17"/>
      <c r="E7" s="20" t="s">
        <v>27</v>
      </c>
      <c r="F7" s="17"/>
      <c r="G7" s="21">
        <v>1</v>
      </c>
      <c r="H7" s="21">
        <v>0</v>
      </c>
      <c r="I7" s="41">
        <v>0</v>
      </c>
      <c r="J7" s="41">
        <v>0</v>
      </c>
      <c r="K7" s="41">
        <v>1</v>
      </c>
      <c r="L7" s="42"/>
      <c r="M7" s="43"/>
      <c r="N7" s="44">
        <v>46127</v>
      </c>
      <c r="O7" s="45" t="s">
        <v>28</v>
      </c>
    </row>
    <row r="8" s="2" customFormat="1" ht="34.05" customHeight="1" spans="1:15">
      <c r="A8" s="15">
        <v>3</v>
      </c>
      <c r="B8" s="50" t="s">
        <v>29</v>
      </c>
      <c r="C8" s="18" t="s">
        <v>30</v>
      </c>
      <c r="D8" s="19" t="s">
        <v>31</v>
      </c>
      <c r="E8" s="20" t="s">
        <v>32</v>
      </c>
      <c r="F8" s="15"/>
      <c r="G8" s="21">
        <v>1</v>
      </c>
      <c r="H8" s="21">
        <v>1</v>
      </c>
      <c r="I8" s="41">
        <v>0</v>
      </c>
      <c r="J8" s="41">
        <v>0</v>
      </c>
      <c r="K8" s="41">
        <v>2</v>
      </c>
      <c r="L8" s="42"/>
      <c r="M8" s="43"/>
      <c r="N8" s="44">
        <v>46127</v>
      </c>
      <c r="O8" s="45" t="s">
        <v>33</v>
      </c>
    </row>
    <row r="9" s="3" customFormat="1" ht="21.9" customHeight="1" spans="1:15">
      <c r="A9" s="15">
        <v>4</v>
      </c>
      <c r="B9" s="50" t="s">
        <v>34</v>
      </c>
      <c r="C9" s="22" t="s">
        <v>35</v>
      </c>
      <c r="D9" s="17" t="s">
        <v>36</v>
      </c>
      <c r="E9" s="20" t="s">
        <v>32</v>
      </c>
      <c r="F9" s="17"/>
      <c r="G9" s="21">
        <v>1</v>
      </c>
      <c r="H9" s="21">
        <v>1</v>
      </c>
      <c r="I9" s="41">
        <v>0</v>
      </c>
      <c r="J9" s="41">
        <v>0</v>
      </c>
      <c r="K9" s="41">
        <v>2</v>
      </c>
      <c r="L9" s="42"/>
      <c r="M9" s="43"/>
      <c r="N9" s="44">
        <v>46127</v>
      </c>
      <c r="O9" s="45" t="s">
        <v>33</v>
      </c>
    </row>
    <row r="10" s="3" customFormat="1" ht="21.9" customHeight="1" spans="1:15">
      <c r="A10" s="15">
        <v>5</v>
      </c>
      <c r="B10" s="50" t="s">
        <v>37</v>
      </c>
      <c r="C10" s="22" t="s">
        <v>38</v>
      </c>
      <c r="D10" s="17" t="s">
        <v>39</v>
      </c>
      <c r="E10" s="20" t="s">
        <v>32</v>
      </c>
      <c r="F10" s="17"/>
      <c r="G10" s="21">
        <v>1</v>
      </c>
      <c r="H10" s="21">
        <v>0</v>
      </c>
      <c r="I10" s="41">
        <v>0</v>
      </c>
      <c r="J10" s="41">
        <v>0</v>
      </c>
      <c r="K10" s="41">
        <v>1</v>
      </c>
      <c r="L10" s="42"/>
      <c r="M10" s="43"/>
      <c r="N10" s="44">
        <v>46127</v>
      </c>
      <c r="O10" s="45" t="s">
        <v>33</v>
      </c>
    </row>
    <row r="11" s="3" customFormat="1" ht="184.95" customHeight="1" spans="1:15">
      <c r="A11" s="15">
        <v>6</v>
      </c>
      <c r="B11" s="50" t="s">
        <v>40</v>
      </c>
      <c r="C11" s="22" t="s">
        <v>41</v>
      </c>
      <c r="D11" s="23"/>
      <c r="E11" s="20" t="s">
        <v>42</v>
      </c>
      <c r="F11" s="24"/>
      <c r="G11" s="21">
        <v>3</v>
      </c>
      <c r="H11" s="21">
        <v>3</v>
      </c>
      <c r="I11" s="41">
        <v>0</v>
      </c>
      <c r="J11" s="41">
        <v>0</v>
      </c>
      <c r="K11" s="41">
        <v>6</v>
      </c>
      <c r="L11" s="42"/>
      <c r="M11" s="43"/>
      <c r="N11" s="44">
        <v>46127</v>
      </c>
      <c r="O11" s="45"/>
    </row>
    <row r="12" s="3" customFormat="1" ht="21.9" customHeight="1" spans="1:15">
      <c r="A12" s="15">
        <v>7</v>
      </c>
      <c r="B12" s="50" t="s">
        <v>43</v>
      </c>
      <c r="C12" s="22" t="s">
        <v>44</v>
      </c>
      <c r="D12" s="17">
        <v>32011</v>
      </c>
      <c r="E12" s="20" t="s">
        <v>32</v>
      </c>
      <c r="F12" s="24"/>
      <c r="G12" s="21">
        <v>5</v>
      </c>
      <c r="H12" s="21">
        <v>5</v>
      </c>
      <c r="I12" s="41">
        <v>0</v>
      </c>
      <c r="J12" s="41">
        <v>0</v>
      </c>
      <c r="K12" s="41">
        <v>10</v>
      </c>
      <c r="L12" s="42"/>
      <c r="M12" s="43"/>
      <c r="N12" s="44">
        <v>46127</v>
      </c>
      <c r="O12" s="45" t="s">
        <v>45</v>
      </c>
    </row>
    <row r="13" s="3" customFormat="1" ht="21.9" customHeight="1" spans="1:15">
      <c r="A13" s="15">
        <v>8</v>
      </c>
      <c r="B13" s="50" t="s">
        <v>46</v>
      </c>
      <c r="C13" s="25" t="s">
        <v>47</v>
      </c>
      <c r="D13" s="17" t="s">
        <v>48</v>
      </c>
      <c r="E13" s="20" t="s">
        <v>32</v>
      </c>
      <c r="F13" s="17"/>
      <c r="G13" s="21">
        <v>1</v>
      </c>
      <c r="H13" s="21">
        <v>1</v>
      </c>
      <c r="I13" s="41">
        <v>0</v>
      </c>
      <c r="J13" s="41">
        <v>0</v>
      </c>
      <c r="K13" s="41">
        <v>2</v>
      </c>
      <c r="L13" s="42"/>
      <c r="M13" s="43"/>
      <c r="N13" s="44">
        <v>46127</v>
      </c>
      <c r="O13" s="45" t="s">
        <v>45</v>
      </c>
    </row>
    <row r="14" s="3" customFormat="1" ht="21.9" customHeight="1" spans="1:15">
      <c r="A14" s="15">
        <v>9</v>
      </c>
      <c r="B14" s="17" t="s">
        <v>49</v>
      </c>
      <c r="C14" s="22" t="s">
        <v>50</v>
      </c>
      <c r="D14" s="17" t="s">
        <v>51</v>
      </c>
      <c r="E14" s="20" t="s">
        <v>32</v>
      </c>
      <c r="F14" s="17"/>
      <c r="G14" s="21">
        <v>3</v>
      </c>
      <c r="H14" s="21">
        <v>2</v>
      </c>
      <c r="I14" s="41">
        <v>0</v>
      </c>
      <c r="J14" s="41">
        <v>0</v>
      </c>
      <c r="K14" s="41">
        <v>5</v>
      </c>
      <c r="L14" s="42"/>
      <c r="M14" s="43"/>
      <c r="N14" s="44">
        <v>46127</v>
      </c>
      <c r="O14" s="45" t="s">
        <v>52</v>
      </c>
    </row>
    <row r="15" s="3" customFormat="1" ht="21.9" customHeight="1" spans="1:15">
      <c r="A15" s="15">
        <v>10</v>
      </c>
      <c r="B15" s="17" t="s">
        <v>53</v>
      </c>
      <c r="C15" s="18" t="s">
        <v>54</v>
      </c>
      <c r="D15" s="17" t="s">
        <v>55</v>
      </c>
      <c r="E15" s="20" t="s">
        <v>32</v>
      </c>
      <c r="F15" s="17"/>
      <c r="G15" s="21">
        <v>2</v>
      </c>
      <c r="H15" s="21">
        <v>1</v>
      </c>
      <c r="I15" s="41">
        <v>0</v>
      </c>
      <c r="J15" s="41">
        <v>0</v>
      </c>
      <c r="K15" s="41">
        <v>3</v>
      </c>
      <c r="L15" s="42"/>
      <c r="M15" s="43"/>
      <c r="N15" s="44">
        <v>46127</v>
      </c>
      <c r="O15" s="45" t="s">
        <v>52</v>
      </c>
    </row>
    <row r="16" s="3" customFormat="1" ht="21.9" customHeight="1" spans="1:15">
      <c r="A16" s="15">
        <v>11</v>
      </c>
      <c r="B16" s="17" t="s">
        <v>56</v>
      </c>
      <c r="C16" s="22" t="s">
        <v>57</v>
      </c>
      <c r="D16" s="17" t="s">
        <v>58</v>
      </c>
      <c r="E16" s="20" t="s">
        <v>32</v>
      </c>
      <c r="F16" s="17"/>
      <c r="G16" s="21">
        <v>2</v>
      </c>
      <c r="H16" s="21">
        <v>1</v>
      </c>
      <c r="I16" s="41">
        <v>0</v>
      </c>
      <c r="J16" s="41">
        <v>0</v>
      </c>
      <c r="K16" s="41">
        <v>3</v>
      </c>
      <c r="L16" s="42"/>
      <c r="M16" s="43"/>
      <c r="N16" s="44">
        <v>46127</v>
      </c>
      <c r="O16" s="45" t="s">
        <v>52</v>
      </c>
    </row>
    <row r="17" s="3" customFormat="1" ht="21.9" customHeight="1" spans="1:15">
      <c r="A17" s="15">
        <v>12</v>
      </c>
      <c r="B17" s="17" t="s">
        <v>59</v>
      </c>
      <c r="C17" s="18" t="s">
        <v>60</v>
      </c>
      <c r="D17" s="17" t="s">
        <v>61</v>
      </c>
      <c r="E17" s="20" t="s">
        <v>32</v>
      </c>
      <c r="F17" s="17"/>
      <c r="G17" s="21">
        <v>2</v>
      </c>
      <c r="H17" s="21">
        <v>1</v>
      </c>
      <c r="I17" s="41">
        <v>0</v>
      </c>
      <c r="J17" s="41">
        <v>0</v>
      </c>
      <c r="K17" s="41">
        <v>3</v>
      </c>
      <c r="L17" s="42"/>
      <c r="M17" s="43"/>
      <c r="N17" s="44">
        <v>46127</v>
      </c>
      <c r="O17" s="45" t="s">
        <v>52</v>
      </c>
    </row>
    <row r="18" s="3" customFormat="1" ht="21.9" customHeight="1" spans="1:15">
      <c r="A18" s="15">
        <v>13</v>
      </c>
      <c r="B18" s="17" t="s">
        <v>62</v>
      </c>
      <c r="C18" s="22" t="s">
        <v>63</v>
      </c>
      <c r="D18" s="17" t="s">
        <v>64</v>
      </c>
      <c r="E18" s="20" t="s">
        <v>32</v>
      </c>
      <c r="F18" s="17"/>
      <c r="G18" s="21">
        <v>3</v>
      </c>
      <c r="H18" s="21">
        <v>2</v>
      </c>
      <c r="I18" s="41">
        <v>0</v>
      </c>
      <c r="J18" s="41">
        <v>0</v>
      </c>
      <c r="K18" s="41">
        <v>5</v>
      </c>
      <c r="L18" s="42"/>
      <c r="M18" s="43"/>
      <c r="N18" s="44">
        <v>46127</v>
      </c>
      <c r="O18" s="45" t="s">
        <v>52</v>
      </c>
    </row>
    <row r="19" s="3" customFormat="1" ht="21.9" customHeight="1" spans="1:15">
      <c r="A19" s="15">
        <v>14</v>
      </c>
      <c r="B19" s="17" t="s">
        <v>65</v>
      </c>
      <c r="C19" s="22" t="s">
        <v>66</v>
      </c>
      <c r="D19" s="26" t="s">
        <v>67</v>
      </c>
      <c r="E19" s="20" t="s">
        <v>32</v>
      </c>
      <c r="F19" s="17"/>
      <c r="G19" s="21">
        <v>3</v>
      </c>
      <c r="H19" s="21">
        <v>2</v>
      </c>
      <c r="I19" s="41">
        <v>0</v>
      </c>
      <c r="J19" s="41">
        <v>0</v>
      </c>
      <c r="K19" s="41">
        <v>5</v>
      </c>
      <c r="L19" s="42"/>
      <c r="M19" s="43"/>
      <c r="N19" s="44">
        <v>46127</v>
      </c>
      <c r="O19" s="45" t="s">
        <v>52</v>
      </c>
    </row>
    <row r="20" s="3" customFormat="1" ht="30" customHeight="1" spans="1:15">
      <c r="A20" s="15">
        <v>15</v>
      </c>
      <c r="B20" s="17" t="s">
        <v>68</v>
      </c>
      <c r="C20" s="18" t="s">
        <v>69</v>
      </c>
      <c r="D20" s="26" t="s">
        <v>70</v>
      </c>
      <c r="E20" s="20" t="s">
        <v>32</v>
      </c>
      <c r="F20" s="17"/>
      <c r="G20" s="21">
        <v>2</v>
      </c>
      <c r="H20" s="21">
        <v>2</v>
      </c>
      <c r="I20" s="41">
        <v>0</v>
      </c>
      <c r="J20" s="41">
        <v>0</v>
      </c>
      <c r="K20" s="41">
        <v>4</v>
      </c>
      <c r="L20" s="42"/>
      <c r="M20" s="43"/>
      <c r="N20" s="44">
        <v>46127</v>
      </c>
      <c r="O20" s="45" t="s">
        <v>52</v>
      </c>
    </row>
    <row r="21" s="3" customFormat="1" ht="21.9" customHeight="1" spans="1:15">
      <c r="A21" s="15">
        <v>16</v>
      </c>
      <c r="B21" s="17" t="s">
        <v>71</v>
      </c>
      <c r="C21" s="18" t="s">
        <v>69</v>
      </c>
      <c r="D21" s="17" t="s">
        <v>72</v>
      </c>
      <c r="E21" s="20" t="s">
        <v>32</v>
      </c>
      <c r="F21" s="17"/>
      <c r="G21" s="21">
        <v>2</v>
      </c>
      <c r="H21" s="21">
        <v>2</v>
      </c>
      <c r="I21" s="41">
        <v>0</v>
      </c>
      <c r="J21" s="41">
        <v>0</v>
      </c>
      <c r="K21" s="41">
        <v>4</v>
      </c>
      <c r="L21" s="42"/>
      <c r="M21" s="43"/>
      <c r="N21" s="44">
        <v>46127</v>
      </c>
      <c r="O21" s="45" t="s">
        <v>52</v>
      </c>
    </row>
    <row r="22" s="3" customFormat="1" ht="21.9" customHeight="1" spans="1:15">
      <c r="A22" s="15">
        <v>17</v>
      </c>
      <c r="B22" s="17" t="s">
        <v>73</v>
      </c>
      <c r="C22" s="22" t="s">
        <v>74</v>
      </c>
      <c r="D22" s="17" t="s">
        <v>75</v>
      </c>
      <c r="E22" s="20" t="s">
        <v>27</v>
      </c>
      <c r="F22" s="17"/>
      <c r="G22" s="21">
        <v>1</v>
      </c>
      <c r="H22" s="21">
        <v>1</v>
      </c>
      <c r="I22" s="41">
        <v>0</v>
      </c>
      <c r="J22" s="41">
        <v>0</v>
      </c>
      <c r="K22" s="41">
        <v>2</v>
      </c>
      <c r="L22" s="42"/>
      <c r="M22" s="43"/>
      <c r="N22" s="44">
        <v>46127</v>
      </c>
      <c r="O22" s="45" t="s">
        <v>52</v>
      </c>
    </row>
    <row r="23" s="3" customFormat="1" ht="21.9" customHeight="1" spans="1:15">
      <c r="A23" s="15">
        <v>18</v>
      </c>
      <c r="B23" s="17" t="s">
        <v>76</v>
      </c>
      <c r="C23" s="22" t="s">
        <v>77</v>
      </c>
      <c r="D23" s="17" t="s">
        <v>78</v>
      </c>
      <c r="E23" s="20" t="s">
        <v>27</v>
      </c>
      <c r="F23" s="17"/>
      <c r="G23" s="21">
        <v>1</v>
      </c>
      <c r="H23" s="21">
        <v>1</v>
      </c>
      <c r="I23" s="41">
        <v>0</v>
      </c>
      <c r="J23" s="41">
        <v>0</v>
      </c>
      <c r="K23" s="41">
        <v>2</v>
      </c>
      <c r="L23" s="42"/>
      <c r="M23" s="43"/>
      <c r="N23" s="44">
        <v>46127</v>
      </c>
      <c r="O23" s="45" t="s">
        <v>52</v>
      </c>
    </row>
    <row r="24" s="3" customFormat="1" ht="21.9" customHeight="1" spans="1:15">
      <c r="A24" s="15">
        <v>19</v>
      </c>
      <c r="B24" s="17" t="s">
        <v>79</v>
      </c>
      <c r="C24" s="22" t="s">
        <v>80</v>
      </c>
      <c r="D24" s="17" t="s">
        <v>81</v>
      </c>
      <c r="E24" s="20" t="s">
        <v>32</v>
      </c>
      <c r="F24" s="17"/>
      <c r="G24" s="21">
        <v>1</v>
      </c>
      <c r="H24" s="21">
        <v>1</v>
      </c>
      <c r="I24" s="41">
        <v>0</v>
      </c>
      <c r="J24" s="41">
        <v>0</v>
      </c>
      <c r="K24" s="41">
        <v>2</v>
      </c>
      <c r="L24" s="42"/>
      <c r="M24" s="43"/>
      <c r="N24" s="44">
        <v>46127</v>
      </c>
      <c r="O24" s="45" t="s">
        <v>52</v>
      </c>
    </row>
    <row r="25" s="3" customFormat="1" ht="21.9" customHeight="1" spans="1:15">
      <c r="A25" s="15">
        <v>20</v>
      </c>
      <c r="B25" s="17" t="s">
        <v>82</v>
      </c>
      <c r="C25" s="18" t="s">
        <v>83</v>
      </c>
      <c r="D25" s="17"/>
      <c r="E25" s="20" t="s">
        <v>84</v>
      </c>
      <c r="F25" s="17"/>
      <c r="G25" s="21">
        <v>2</v>
      </c>
      <c r="H25" s="21">
        <v>1</v>
      </c>
      <c r="I25" s="41">
        <v>0</v>
      </c>
      <c r="J25" s="41">
        <v>0</v>
      </c>
      <c r="K25" s="41">
        <v>3</v>
      </c>
      <c r="L25" s="42"/>
      <c r="M25" s="43"/>
      <c r="N25" s="44">
        <v>46127</v>
      </c>
      <c r="O25" s="45" t="s">
        <v>52</v>
      </c>
    </row>
    <row r="26" s="3" customFormat="1" ht="21.9" customHeight="1" spans="1:15">
      <c r="A26" s="15">
        <v>21</v>
      </c>
      <c r="B26" s="17" t="s">
        <v>85</v>
      </c>
      <c r="C26" s="22" t="s">
        <v>86</v>
      </c>
      <c r="D26" s="24" t="s">
        <v>87</v>
      </c>
      <c r="E26" s="20" t="s">
        <v>84</v>
      </c>
      <c r="F26" s="17"/>
      <c r="G26" s="21">
        <v>2</v>
      </c>
      <c r="H26" s="21">
        <v>1</v>
      </c>
      <c r="I26" s="41">
        <v>0</v>
      </c>
      <c r="J26" s="41">
        <v>0</v>
      </c>
      <c r="K26" s="41">
        <v>3</v>
      </c>
      <c r="L26" s="42"/>
      <c r="M26" s="43"/>
      <c r="N26" s="44">
        <v>46127</v>
      </c>
      <c r="O26" s="45" t="s">
        <v>52</v>
      </c>
    </row>
    <row r="27" s="3" customFormat="1" ht="21.9" customHeight="1" spans="1:15">
      <c r="A27" s="15">
        <v>22</v>
      </c>
      <c r="B27" s="17" t="s">
        <v>88</v>
      </c>
      <c r="C27" s="22" t="s">
        <v>89</v>
      </c>
      <c r="D27" s="17" t="s">
        <v>90</v>
      </c>
      <c r="E27" s="20" t="s">
        <v>32</v>
      </c>
      <c r="F27" s="17"/>
      <c r="G27" s="21">
        <v>1</v>
      </c>
      <c r="H27" s="21">
        <v>1</v>
      </c>
      <c r="I27" s="41">
        <v>0</v>
      </c>
      <c r="J27" s="41">
        <v>0</v>
      </c>
      <c r="K27" s="41">
        <v>2</v>
      </c>
      <c r="L27" s="42"/>
      <c r="M27" s="43"/>
      <c r="N27" s="44">
        <v>46127</v>
      </c>
      <c r="O27" s="45" t="s">
        <v>52</v>
      </c>
    </row>
    <row r="28" s="3" customFormat="1" ht="21.9" customHeight="1" spans="1:15">
      <c r="A28" s="15">
        <v>23</v>
      </c>
      <c r="B28" s="17" t="s">
        <v>91</v>
      </c>
      <c r="C28" s="18" t="s">
        <v>92</v>
      </c>
      <c r="D28" s="17" t="s">
        <v>93</v>
      </c>
      <c r="E28" s="20" t="s">
        <v>32</v>
      </c>
      <c r="F28" s="17"/>
      <c r="G28" s="21">
        <v>1</v>
      </c>
      <c r="H28" s="21">
        <v>1</v>
      </c>
      <c r="I28" s="41">
        <v>0</v>
      </c>
      <c r="J28" s="41">
        <v>0</v>
      </c>
      <c r="K28" s="41">
        <v>2</v>
      </c>
      <c r="L28" s="42"/>
      <c r="M28" s="43"/>
      <c r="N28" s="44">
        <v>46127</v>
      </c>
      <c r="O28" s="45" t="s">
        <v>52</v>
      </c>
    </row>
    <row r="29" s="3" customFormat="1" ht="21.9" customHeight="1" spans="1:15">
      <c r="A29" s="15">
        <v>24</v>
      </c>
      <c r="B29" s="17" t="s">
        <v>94</v>
      </c>
      <c r="C29" s="18" t="s">
        <v>95</v>
      </c>
      <c r="D29" s="17"/>
      <c r="E29" s="20" t="s">
        <v>32</v>
      </c>
      <c r="F29" s="17"/>
      <c r="G29" s="21">
        <v>3</v>
      </c>
      <c r="H29" s="21">
        <v>2</v>
      </c>
      <c r="I29" s="41">
        <v>0</v>
      </c>
      <c r="J29" s="41">
        <v>0</v>
      </c>
      <c r="K29" s="41">
        <v>5</v>
      </c>
      <c r="L29" s="42"/>
      <c r="M29" s="43"/>
      <c r="N29" s="44">
        <v>46127</v>
      </c>
      <c r="O29" s="45" t="s">
        <v>52</v>
      </c>
    </row>
    <row r="30" s="3" customFormat="1" ht="21.9" customHeight="1" spans="1:15">
      <c r="A30" s="15">
        <v>25</v>
      </c>
      <c r="B30" s="17" t="s">
        <v>96</v>
      </c>
      <c r="C30" s="22" t="s">
        <v>97</v>
      </c>
      <c r="D30" s="17" t="s">
        <v>98</v>
      </c>
      <c r="E30" s="20" t="s">
        <v>32</v>
      </c>
      <c r="F30" s="17"/>
      <c r="G30" s="21">
        <v>2</v>
      </c>
      <c r="H30" s="21">
        <v>1</v>
      </c>
      <c r="I30" s="41">
        <v>0</v>
      </c>
      <c r="J30" s="41">
        <v>0</v>
      </c>
      <c r="K30" s="41">
        <v>3</v>
      </c>
      <c r="L30" s="42"/>
      <c r="M30" s="43"/>
      <c r="N30" s="44">
        <v>46127</v>
      </c>
      <c r="O30" s="45" t="s">
        <v>52</v>
      </c>
    </row>
    <row r="31" s="3" customFormat="1" ht="21.9" customHeight="1" spans="1:15">
      <c r="A31" s="15">
        <v>26</v>
      </c>
      <c r="B31" s="50" t="s">
        <v>99</v>
      </c>
      <c r="C31" s="22" t="s">
        <v>100</v>
      </c>
      <c r="D31" s="17" t="s">
        <v>101</v>
      </c>
      <c r="E31" s="20" t="s">
        <v>32</v>
      </c>
      <c r="F31" s="17"/>
      <c r="G31" s="21">
        <v>2</v>
      </c>
      <c r="H31" s="21">
        <v>2</v>
      </c>
      <c r="I31" s="41">
        <v>0</v>
      </c>
      <c r="J31" s="41">
        <v>0</v>
      </c>
      <c r="K31" s="41">
        <v>4</v>
      </c>
      <c r="L31" s="42"/>
      <c r="M31" s="43"/>
      <c r="N31" s="44">
        <v>46127</v>
      </c>
      <c r="O31" s="45" t="s">
        <v>102</v>
      </c>
    </row>
    <row r="32" s="3" customFormat="1" ht="21.9" customHeight="1" spans="1:15">
      <c r="A32" s="15"/>
      <c r="B32" s="17"/>
      <c r="C32" s="24"/>
      <c r="D32" s="17"/>
      <c r="E32" s="17"/>
      <c r="F32" s="17"/>
      <c r="G32" s="21"/>
      <c r="H32" s="21"/>
      <c r="I32" s="46"/>
      <c r="J32" s="46"/>
      <c r="K32" s="41">
        <f>G32+H32-I32-J32</f>
        <v>0</v>
      </c>
      <c r="L32" s="46"/>
      <c r="M32" s="47"/>
      <c r="N32" s="44"/>
      <c r="O32" s="45"/>
    </row>
    <row r="33" s="3" customFormat="1" ht="21.9" customHeight="1" spans="1:15">
      <c r="A33" s="15"/>
      <c r="B33" s="17" t="s">
        <v>103</v>
      </c>
      <c r="C33" s="24"/>
      <c r="D33" s="17"/>
      <c r="E33" s="17"/>
      <c r="F33" s="17"/>
      <c r="G33" s="21" t="s">
        <v>104</v>
      </c>
      <c r="H33" s="21" t="s">
        <v>104</v>
      </c>
      <c r="I33" s="21" t="s">
        <v>104</v>
      </c>
      <c r="J33" s="21" t="s">
        <v>104</v>
      </c>
      <c r="K33" s="21"/>
      <c r="L33" s="21"/>
      <c r="M33" s="47"/>
      <c r="N33" s="44"/>
      <c r="O33" s="45"/>
    </row>
    <row r="34" s="3" customFormat="1" ht="21.9" customHeight="1" spans="1:15">
      <c r="A34" s="2"/>
      <c r="B34" s="11" t="s">
        <v>105</v>
      </c>
      <c r="C34" s="11" t="s">
        <v>106</v>
      </c>
      <c r="D34" s="27"/>
      <c r="E34" s="27"/>
      <c r="F34" s="27"/>
      <c r="G34" s="28"/>
      <c r="H34" s="28"/>
      <c r="I34" s="28"/>
      <c r="J34" s="28"/>
      <c r="K34" s="28"/>
      <c r="L34" s="28"/>
      <c r="M34" s="28"/>
      <c r="N34" s="48"/>
      <c r="O34" s="12"/>
    </row>
    <row r="35" s="3" customFormat="1" ht="21.9" customHeight="1" spans="1:15">
      <c r="A35" s="2"/>
      <c r="B35" s="27"/>
      <c r="C35" s="11" t="s">
        <v>107</v>
      </c>
      <c r="D35" s="27"/>
      <c r="E35" s="27"/>
      <c r="F35" s="27"/>
      <c r="G35" s="28"/>
      <c r="H35" s="28"/>
      <c r="I35" s="28"/>
      <c r="J35" s="28"/>
      <c r="K35" s="28"/>
      <c r="L35" s="28"/>
      <c r="M35" s="28"/>
      <c r="N35" s="48"/>
      <c r="O35" s="12"/>
    </row>
    <row r="36" s="3" customFormat="1" ht="21.9" customHeight="1" spans="1:15">
      <c r="A36" s="2"/>
      <c r="B36" s="27"/>
      <c r="C36" s="11" t="s">
        <v>108</v>
      </c>
      <c r="D36" s="27"/>
      <c r="E36" s="27"/>
      <c r="F36" s="27"/>
      <c r="G36" s="28"/>
      <c r="H36" s="28"/>
      <c r="I36" s="28"/>
      <c r="J36" s="28"/>
      <c r="K36" s="28"/>
      <c r="L36" s="28"/>
      <c r="M36" s="28"/>
      <c r="N36" s="48"/>
      <c r="O36" s="12"/>
    </row>
    <row r="37" spans="1:14">
      <c r="A37" s="2"/>
      <c r="B37" s="4" t="s">
        <v>109</v>
      </c>
      <c r="D37" s="29"/>
      <c r="E37" s="29" t="s">
        <v>110</v>
      </c>
      <c r="F37" s="29"/>
      <c r="J37" s="4" t="s">
        <v>111</v>
      </c>
      <c r="N37" s="48"/>
    </row>
    <row r="39" spans="14:14">
      <c r="N39" s="49"/>
    </row>
    <row r="40" ht="128" customHeight="1" spans="3:14">
      <c r="C40" s="30" t="str">
        <f>_xlfn.DISPIMG("ID_B8C26798CF8547C1AD069A9E16596DAD",1)</f>
        <v>=DISPIMG("ID_B8C26798CF8547C1AD069A9E16596DAD",1)</v>
      </c>
      <c r="D40" s="30" t="str">
        <f>_xlfn.DISPIMG("ID_A52AF181F7BE49FFAFEE642806BD97C1",1)</f>
        <v>=DISPIMG("ID_A52AF181F7BE49FFAFEE642806BD97C1",1)</v>
      </c>
      <c r="E40" s="31"/>
      <c r="F40" s="32" t="str">
        <f>_xlfn.DISPIMG("ID_544F39CD8A6047B68D6D972CA751D0EA",1)</f>
        <v>=DISPIMG("ID_544F39CD8A6047B68D6D972CA751D0EA",1)</v>
      </c>
      <c r="N40" s="49"/>
    </row>
    <row r="41" spans="3:14">
      <c r="C41" s="33" t="s">
        <v>112</v>
      </c>
      <c r="D41" s="33"/>
      <c r="E41" s="31"/>
      <c r="F41" s="34" t="s">
        <v>113</v>
      </c>
      <c r="N41" s="49"/>
    </row>
  </sheetData>
  <mergeCells count="18">
    <mergeCell ref="B2:O2"/>
    <mergeCell ref="C3:D3"/>
    <mergeCell ref="B33:E33"/>
    <mergeCell ref="C41:D41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L4:L5"/>
    <mergeCell ref="M4:M5"/>
    <mergeCell ref="N4:N5"/>
    <mergeCell ref="O4:O5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嗯和巴雅尔</dc:creator>
  <cp:lastModifiedBy>86151</cp:lastModifiedBy>
  <dcterms:created xsi:type="dcterms:W3CDTF">2025-07-27T00:08:00Z</dcterms:created>
  <dcterms:modified xsi:type="dcterms:W3CDTF">2026-03-08T01:17:20Z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2052-11.8.2.12316</vt:lpwstr>
  </property>
  <property fmtid="{D5CDD505-2E9C-101B-9397-08002B2CF9AE}" pid="3" name="ICV">
    <vt:lpwstr>1A842D9F4BD54C28BB2D8DBAE2CFFB02_13</vt:lpwstr>
  </property>
  <property fmtid="{D5CDD505-2E9C-101B-9397-08002B2CF9AE}" pid="4" name="CalculationRule">
    <vt:i4>0</vt:i4>
  </property>
</Properties>
</file>