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24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2" name="ID_1132165E7AAF4C7D9C02F9F1BCC9ED6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902660" y="65551050"/>
          <a:ext cx="7597775" cy="381190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<sst xmlns="http://schemas.openxmlformats.org/spreadsheetml/2006/main" count="252" uniqueCount="147">
  <si>
    <r>
      <rPr>
        <b/>
        <sz val="11"/>
        <rFont val="华文中宋"/>
        <charset val="134"/>
      </rPr>
      <t>新鑫公司</t>
    </r>
    <r>
      <rPr>
        <b/>
        <u/>
        <sz val="11"/>
        <rFont val="华文中宋"/>
        <charset val="134"/>
      </rPr>
      <t xml:space="preserve">  2  </t>
    </r>
    <r>
      <rPr>
        <b/>
        <sz val="11"/>
        <rFont val="华文中宋"/>
        <charset val="134"/>
      </rPr>
      <t>月度物资采购计划表</t>
    </r>
  </si>
  <si>
    <t>编制单位：物资设备部</t>
  </si>
  <si>
    <t>“备注”栏红色字体为采购注意项</t>
  </si>
  <si>
    <t xml:space="preserve">“要求现场交货日期”标黄为加急采购件
</t>
  </si>
  <si>
    <t xml:space="preserve">编制日期：2026年1月25日
</t>
  </si>
  <si>
    <t>序号</t>
  </si>
  <si>
    <t>物资编码</t>
  </si>
  <si>
    <t>物资名称</t>
  </si>
  <si>
    <t>规格型号</t>
  </si>
  <si>
    <t>计量单位</t>
  </si>
  <si>
    <t>本年度计划消耗定额</t>
  </si>
  <si>
    <t>本期需求计划数量</t>
  </si>
  <si>
    <t>安全库存数量</t>
  </si>
  <si>
    <t>现有库存数量</t>
  </si>
  <si>
    <t>已报计划
未到货数量</t>
  </si>
  <si>
    <t>计划采购数量</t>
  </si>
  <si>
    <t>提报部门</t>
  </si>
  <si>
    <t>联系人</t>
  </si>
  <si>
    <t>计划提报日期</t>
  </si>
  <si>
    <t>要求现场交货日期</t>
  </si>
  <si>
    <t>备注</t>
  </si>
  <si>
    <t>特殊要求/附图</t>
  </si>
  <si>
    <t>合计</t>
  </si>
  <si>
    <t>国内采购数量</t>
  </si>
  <si>
    <t>境外自采数量</t>
  </si>
  <si>
    <t>单价</t>
  </si>
  <si>
    <t>总价</t>
  </si>
  <si>
    <r>
      <rPr>
        <sz val="10"/>
        <color theme="1"/>
        <rFont val="Arial"/>
        <charset val="134"/>
      </rPr>
      <t xml:space="preserve">тунгалаг акрил хавтан 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PMMA</t>
    </r>
    <r>
      <rPr>
        <sz val="10"/>
        <color theme="1"/>
        <rFont val="宋体"/>
        <charset val="134"/>
      </rPr>
      <t>）</t>
    </r>
    <r>
      <rPr>
        <sz val="11"/>
        <color theme="1"/>
        <rFont val="仿宋"/>
        <charset val="134"/>
      </rPr>
      <t xml:space="preserve"> 
透明亚克力板</t>
    </r>
  </si>
  <si>
    <r>
      <rPr>
        <sz val="11"/>
        <color theme="1"/>
        <rFont val="仿宋"/>
        <charset val="134"/>
      </rPr>
      <t>1m*2m*3mm</t>
    </r>
    <r>
      <rPr>
        <b/>
        <sz val="8"/>
        <color theme="1"/>
        <rFont val="宋体"/>
        <charset val="134"/>
      </rPr>
      <t>厚</t>
    </r>
  </si>
  <si>
    <t>块</t>
  </si>
  <si>
    <t>物资设备部</t>
  </si>
  <si>
    <t>张喜阳</t>
  </si>
  <si>
    <t>2026.3.1</t>
  </si>
  <si>
    <t>0902030034</t>
  </si>
  <si>
    <r>
      <rPr>
        <sz val="10"/>
        <color theme="1"/>
        <rFont val="Arial"/>
        <charset val="134"/>
      </rPr>
      <t>цементний дээжний хувин</t>
    </r>
    <r>
      <rPr>
        <sz val="11"/>
        <color theme="1"/>
        <rFont val="仿宋"/>
        <charset val="134"/>
      </rPr>
      <t xml:space="preserve">    标准水泥留样桶</t>
    </r>
  </si>
  <si>
    <t>200mm*230mm</t>
  </si>
  <si>
    <t>个</t>
  </si>
  <si>
    <t>质检中心</t>
  </si>
  <si>
    <t>石刚</t>
  </si>
  <si>
    <r>
      <rPr>
        <b/>
        <sz val="8"/>
        <color theme="1"/>
        <rFont val="Times New Roman"/>
        <charset val="134"/>
      </rPr>
      <t>2</t>
    </r>
    <r>
      <rPr>
        <b/>
        <sz val="8"/>
        <color theme="1"/>
        <rFont val="宋体"/>
        <charset val="134"/>
      </rPr>
      <t>月交货</t>
    </r>
  </si>
  <si>
    <t>0902030036</t>
  </si>
  <si>
    <r>
      <rPr>
        <sz val="10"/>
        <color theme="1"/>
        <rFont val="Arial"/>
        <charset val="134"/>
      </rPr>
      <t>zip-тэй уут</t>
    </r>
    <r>
      <rPr>
        <sz val="11"/>
        <color theme="1"/>
        <rFont val="仿宋"/>
        <charset val="134"/>
      </rPr>
      <t xml:space="preserve"> PE</t>
    </r>
    <r>
      <rPr>
        <b/>
        <sz val="8"/>
        <color theme="1"/>
        <rFont val="宋体"/>
        <charset val="134"/>
      </rPr>
      <t>密封自封袋</t>
    </r>
  </si>
  <si>
    <r>
      <rPr>
        <sz val="11"/>
        <color theme="1"/>
        <rFont val="仿宋"/>
        <charset val="134"/>
      </rPr>
      <t>250mm*350mm*16</t>
    </r>
    <r>
      <rPr>
        <b/>
        <sz val="8"/>
        <color theme="1"/>
        <rFont val="宋体"/>
        <charset val="134"/>
      </rPr>
      <t>丝</t>
    </r>
  </si>
  <si>
    <t>0902030037</t>
  </si>
  <si>
    <r>
      <rPr>
        <sz val="11"/>
        <color theme="1"/>
        <rFont val="仿宋"/>
        <charset val="134"/>
      </rPr>
      <t>150mm*252mm*16</t>
    </r>
    <r>
      <rPr>
        <b/>
        <sz val="8"/>
        <color theme="1"/>
        <rFont val="宋体"/>
        <charset val="134"/>
      </rPr>
      <t>丝</t>
    </r>
  </si>
  <si>
    <t>0902030038</t>
  </si>
  <si>
    <r>
      <rPr>
        <sz val="11"/>
        <color theme="1"/>
        <rFont val="仿宋"/>
        <charset val="134"/>
      </rPr>
      <t>100mm*150mm*16</t>
    </r>
    <r>
      <rPr>
        <b/>
        <sz val="8"/>
        <color theme="1"/>
        <rFont val="宋体"/>
        <charset val="134"/>
      </rPr>
      <t>丝</t>
    </r>
  </si>
  <si>
    <t>0905010031</t>
  </si>
  <si>
    <r>
      <rPr>
        <sz val="10"/>
        <color theme="1"/>
        <rFont val="Arial"/>
        <charset val="134"/>
      </rPr>
      <t xml:space="preserve">плазмын хошуу </t>
    </r>
    <r>
      <rPr>
        <sz val="11"/>
        <color theme="1"/>
        <rFont val="仿宋"/>
        <charset val="134"/>
      </rPr>
      <t>等离子喷咀</t>
    </r>
  </si>
  <si>
    <t>P80</t>
  </si>
  <si>
    <t>搅拌站</t>
  </si>
  <si>
    <t>李耀斌</t>
  </si>
  <si>
    <t>2026.3.20</t>
  </si>
  <si>
    <t>0905010030</t>
  </si>
  <si>
    <r>
      <rPr>
        <sz val="10"/>
        <color theme="1"/>
        <rFont val="Arial"/>
        <charset val="134"/>
      </rPr>
      <t>плазмын электрод/хафниум утастай/</t>
    </r>
    <r>
      <rPr>
        <sz val="10"/>
        <color theme="1"/>
        <rFont val="仿宋"/>
        <charset val="134"/>
      </rPr>
      <t xml:space="preserve">
</t>
    </r>
    <r>
      <rPr>
        <sz val="11"/>
        <color theme="1"/>
        <rFont val="仿宋"/>
        <charset val="134"/>
      </rPr>
      <t>等离子电极（进口铪丝）</t>
    </r>
  </si>
  <si>
    <r>
      <rPr>
        <sz val="10"/>
        <color theme="1"/>
        <rFont val="Arial"/>
        <charset val="134"/>
      </rPr>
      <t xml:space="preserve">6н өнцөгт төмрийн шрүп 
</t>
    </r>
    <r>
      <rPr>
        <sz val="11"/>
        <color theme="1"/>
        <rFont val="仿宋"/>
        <charset val="134"/>
      </rPr>
      <t>六角钻尾钉</t>
    </r>
  </si>
  <si>
    <r>
      <rPr>
        <sz val="11"/>
        <color theme="1"/>
        <rFont val="仿宋"/>
        <charset val="134"/>
      </rPr>
      <t>直径</t>
    </r>
    <r>
      <rPr>
        <b/>
        <sz val="8"/>
        <color theme="1"/>
        <rFont val="Times New Roman"/>
        <charset val="134"/>
      </rPr>
      <t>5mm*</t>
    </r>
    <r>
      <rPr>
        <b/>
        <sz val="8"/>
        <color theme="1"/>
        <rFont val="宋体"/>
        <charset val="134"/>
      </rPr>
      <t>长</t>
    </r>
    <r>
      <rPr>
        <b/>
        <sz val="8"/>
        <color theme="1"/>
        <rFont val="Times New Roman"/>
        <charset val="134"/>
      </rPr>
      <t>50</t>
    </r>
    <r>
      <rPr>
        <b/>
        <sz val="8"/>
        <color theme="1"/>
        <rFont val="宋体"/>
        <charset val="134"/>
      </rPr>
      <t>㎜</t>
    </r>
  </si>
  <si>
    <t>0905010032</t>
  </si>
  <si>
    <r>
      <rPr>
        <sz val="10"/>
        <color theme="1"/>
        <rFont val="Arial"/>
        <charset val="134"/>
      </rPr>
      <t>импакт</t>
    </r>
    <r>
      <rPr>
        <sz val="10"/>
        <color theme="1"/>
        <rFont val="仿宋"/>
        <charset val="134"/>
      </rPr>
      <t xml:space="preserve"> </t>
    </r>
    <r>
      <rPr>
        <sz val="11"/>
        <color theme="1"/>
        <rFont val="仿宋"/>
        <charset val="134"/>
      </rPr>
      <t>电动扳手</t>
    </r>
  </si>
  <si>
    <t>M12-M24*800N.m</t>
  </si>
  <si>
    <t>0901010076</t>
  </si>
  <si>
    <r>
      <rPr>
        <sz val="10"/>
        <color theme="1"/>
        <rFont val="Arial"/>
        <charset val="134"/>
      </rPr>
      <t>усны тоолуур</t>
    </r>
    <r>
      <rPr>
        <sz val="11"/>
        <color theme="1"/>
        <rFont val="仿宋"/>
        <charset val="134"/>
      </rPr>
      <t>水表</t>
    </r>
  </si>
  <si>
    <t>DN150</t>
  </si>
  <si>
    <t>安质环保部</t>
  </si>
  <si>
    <t>王明山</t>
  </si>
  <si>
    <r>
      <rPr>
        <sz val="10"/>
        <color theme="1"/>
        <rFont val="Arial"/>
        <charset val="134"/>
      </rPr>
      <t xml:space="preserve">Монгол улсын баталгаажуулалтын гэрчилгээтэй байх    
</t>
    </r>
    <r>
      <rPr>
        <sz val="11"/>
        <color theme="1"/>
        <rFont val="仿宋"/>
        <charset val="134"/>
      </rPr>
      <t>取得蒙古国检验合格证</t>
    </r>
  </si>
  <si>
    <t>0901010147</t>
  </si>
  <si>
    <t>DN80</t>
  </si>
  <si>
    <t>0905010025</t>
  </si>
  <si>
    <r>
      <rPr>
        <sz val="10"/>
        <color theme="1"/>
        <rFont val="Arial"/>
        <charset val="134"/>
      </rPr>
      <t>гар чийдэн</t>
    </r>
    <r>
      <rPr>
        <sz val="11"/>
        <color theme="1"/>
        <rFont val="仿宋"/>
        <charset val="134"/>
      </rPr>
      <t xml:space="preserve"> 强光手电</t>
    </r>
  </si>
  <si>
    <r>
      <rPr>
        <sz val="11"/>
        <color theme="1"/>
        <rFont val="仿宋"/>
        <charset val="134"/>
      </rPr>
      <t>神火</t>
    </r>
    <r>
      <rPr>
        <b/>
        <sz val="8"/>
        <color theme="1"/>
        <rFont val="Times New Roman"/>
        <charset val="134"/>
      </rPr>
      <t xml:space="preserve">  R1-C</t>
    </r>
  </si>
  <si>
    <t>把</t>
  </si>
  <si>
    <t>选矿厂</t>
  </si>
  <si>
    <t>王梓屹</t>
  </si>
  <si>
    <r>
      <rPr>
        <b/>
        <sz val="8"/>
        <color theme="1"/>
        <rFont val="Times New Roman"/>
        <charset val="134"/>
      </rPr>
      <t>2026</t>
    </r>
    <r>
      <rPr>
        <b/>
        <sz val="8"/>
        <color theme="1"/>
        <rFont val="宋体"/>
        <charset val="134"/>
      </rPr>
      <t>年</t>
    </r>
    <r>
      <rPr>
        <b/>
        <sz val="8"/>
        <color theme="1"/>
        <rFont val="Times New Roman"/>
        <charset val="134"/>
      </rPr>
      <t>5</t>
    </r>
    <r>
      <rPr>
        <b/>
        <sz val="8"/>
        <color theme="1"/>
        <rFont val="宋体"/>
        <charset val="134"/>
      </rPr>
      <t>月</t>
    </r>
  </si>
  <si>
    <t>1107010045</t>
  </si>
  <si>
    <r>
      <rPr>
        <sz val="10"/>
        <color theme="1"/>
        <rFont val="Arial"/>
        <charset val="134"/>
      </rPr>
      <t xml:space="preserve">өнхөрүүш </t>
    </r>
    <r>
      <rPr>
        <sz val="11"/>
        <color theme="1"/>
        <rFont val="仿宋"/>
        <charset val="134"/>
      </rPr>
      <t>滚刷</t>
    </r>
  </si>
  <si>
    <r>
      <rPr>
        <sz val="11"/>
        <color theme="1"/>
        <rFont val="Arial"/>
        <charset val="134"/>
      </rPr>
      <t>том</t>
    </r>
    <r>
      <rPr>
        <sz val="11"/>
        <color theme="1"/>
        <rFont val="仿宋"/>
        <charset val="134"/>
      </rPr>
      <t>/大</t>
    </r>
  </si>
  <si>
    <t>0902010029</t>
  </si>
  <si>
    <r>
      <rPr>
        <sz val="10"/>
        <color theme="1"/>
        <rFont val="Arial"/>
        <charset val="134"/>
      </rPr>
      <t xml:space="preserve">шигшүүр </t>
    </r>
    <r>
      <rPr>
        <sz val="11"/>
        <color theme="1"/>
        <rFont val="仿宋"/>
        <charset val="134"/>
      </rPr>
      <t>标准筛</t>
    </r>
  </si>
  <si>
    <r>
      <rPr>
        <sz val="11"/>
        <color theme="1"/>
        <rFont val="仿宋"/>
        <charset val="134"/>
      </rPr>
      <t>200</t>
    </r>
    <r>
      <rPr>
        <b/>
        <sz val="8"/>
        <color theme="1"/>
        <rFont val="宋体"/>
        <charset val="134"/>
      </rPr>
      <t>目</t>
    </r>
  </si>
  <si>
    <r>
      <rPr>
        <sz val="10"/>
        <color theme="1"/>
        <rFont val="Arial"/>
        <charset val="134"/>
      </rPr>
      <t xml:space="preserve">резинэн усны хоолой </t>
    </r>
    <r>
      <rPr>
        <sz val="11"/>
        <color theme="1"/>
        <rFont val="仿宋"/>
        <charset val="134"/>
      </rPr>
      <t>橡胶水管</t>
    </r>
  </si>
  <si>
    <t>DN32*20M</t>
  </si>
  <si>
    <t>盘</t>
  </si>
  <si>
    <r>
      <rPr>
        <sz val="10"/>
        <color theme="1"/>
        <rFont val="Arial"/>
        <charset val="134"/>
      </rPr>
      <t>будаг шингэлэгч</t>
    </r>
    <r>
      <rPr>
        <sz val="10"/>
        <color theme="1"/>
        <rFont val="仿宋"/>
        <charset val="134"/>
      </rPr>
      <t xml:space="preserve"> </t>
    </r>
    <r>
      <rPr>
        <sz val="11"/>
        <color theme="1"/>
        <rFont val="仿宋"/>
        <charset val="134"/>
      </rPr>
      <t>稀释剂</t>
    </r>
  </si>
  <si>
    <r>
      <rPr>
        <sz val="10"/>
        <color theme="1"/>
        <rFont val="Arial"/>
        <charset val="134"/>
      </rPr>
      <t>будганд хийж хэрэглэнэ   /0.5л савалгаатай/</t>
    </r>
    <r>
      <rPr>
        <sz val="11"/>
        <color theme="1"/>
        <rFont val="仿宋"/>
        <charset val="134"/>
      </rPr>
      <t>油漆用（</t>
    </r>
    <r>
      <rPr>
        <b/>
        <sz val="8"/>
        <color theme="1"/>
        <rFont val="Times New Roman"/>
        <charset val="134"/>
      </rPr>
      <t>0.5L</t>
    </r>
    <r>
      <rPr>
        <b/>
        <sz val="8"/>
        <color theme="1"/>
        <rFont val="宋体"/>
        <charset val="134"/>
      </rPr>
      <t>每瓶）</t>
    </r>
  </si>
  <si>
    <t>瓶</t>
  </si>
  <si>
    <t>1107010085</t>
  </si>
  <si>
    <r>
      <rPr>
        <sz val="10"/>
        <color theme="1"/>
        <rFont val="Arial"/>
        <charset val="134"/>
      </rPr>
      <t xml:space="preserve">будаг бэхжүүлэгч </t>
    </r>
    <r>
      <rPr>
        <sz val="11"/>
        <color theme="1"/>
        <rFont val="仿宋"/>
        <charset val="134"/>
      </rPr>
      <t>油漆固化剂</t>
    </r>
  </si>
  <si>
    <r>
      <rPr>
        <sz val="10"/>
        <color theme="1"/>
        <rFont val="Arial"/>
        <charset val="134"/>
      </rPr>
      <t>будганд хийж хэрэглэнэ   /20кг савалгаатай/</t>
    </r>
    <r>
      <rPr>
        <sz val="11"/>
        <color theme="1"/>
        <rFont val="仿宋"/>
        <charset val="134"/>
      </rPr>
      <t>油漆用（</t>
    </r>
    <r>
      <rPr>
        <b/>
        <sz val="8"/>
        <color theme="1"/>
        <rFont val="Times New Roman"/>
        <charset val="134"/>
      </rPr>
      <t>25kg/</t>
    </r>
    <r>
      <rPr>
        <b/>
        <sz val="8"/>
        <color theme="1"/>
        <rFont val="宋体"/>
        <charset val="134"/>
      </rPr>
      <t>桶</t>
    </r>
    <r>
      <rPr>
        <b/>
        <sz val="8"/>
        <color theme="1"/>
        <rFont val="Times New Roman"/>
        <charset val="134"/>
      </rPr>
      <t>)</t>
    </r>
  </si>
  <si>
    <t>桶</t>
  </si>
  <si>
    <t>0905010028</t>
  </si>
  <si>
    <r>
      <rPr>
        <sz val="10"/>
        <color theme="1"/>
        <rFont val="Arial"/>
        <charset val="134"/>
      </rPr>
      <t xml:space="preserve">батерейтай тасдагч 
</t>
    </r>
    <r>
      <rPr>
        <sz val="11"/>
        <color theme="1"/>
        <rFont val="仿宋"/>
        <charset val="134"/>
      </rPr>
      <t>锂电角磨机</t>
    </r>
  </si>
  <si>
    <t>48V</t>
  </si>
  <si>
    <t>0905010029</t>
  </si>
  <si>
    <r>
      <rPr>
        <sz val="10"/>
        <color theme="1"/>
        <rFont val="Arial"/>
        <charset val="134"/>
      </rPr>
      <t xml:space="preserve">батрейтай гар дрилл 
</t>
    </r>
    <r>
      <rPr>
        <sz val="11"/>
        <color theme="1"/>
        <rFont val="仿宋"/>
        <charset val="134"/>
      </rPr>
      <t>锂电手电钻</t>
    </r>
  </si>
  <si>
    <r>
      <rPr>
        <sz val="10"/>
        <color theme="1"/>
        <rFont val="Arial"/>
        <charset val="134"/>
      </rPr>
      <t>дорцов, нэмэх хошуутай     ком</t>
    </r>
    <r>
      <rPr>
        <sz val="11"/>
        <color theme="1"/>
        <rFont val="仿宋"/>
        <charset val="134"/>
      </rPr>
      <t>带套筒，十字批头</t>
    </r>
    <r>
      <rPr>
        <b/>
        <sz val="8"/>
        <color theme="1"/>
        <rFont val="Times New Roman"/>
        <charset val="134"/>
      </rPr>
      <t>,21V</t>
    </r>
  </si>
  <si>
    <t>0904010278</t>
  </si>
  <si>
    <r>
      <rPr>
        <sz val="10"/>
        <color theme="1"/>
        <rFont val="Arial"/>
        <charset val="134"/>
      </rPr>
      <t xml:space="preserve">тавлагч </t>
    </r>
    <r>
      <rPr>
        <sz val="11"/>
        <color theme="1"/>
        <rFont val="仿宋"/>
        <charset val="134"/>
      </rPr>
      <t>拉铆枪</t>
    </r>
  </si>
  <si>
    <t>0703010841</t>
  </si>
  <si>
    <r>
      <rPr>
        <sz val="10"/>
        <color theme="1"/>
        <rFont val="Arial"/>
        <charset val="134"/>
      </rPr>
      <t>плазмын хошуу</t>
    </r>
    <r>
      <rPr>
        <sz val="11"/>
        <color theme="1"/>
        <rFont val="仿宋"/>
        <charset val="134"/>
      </rPr>
      <t xml:space="preserve"> 
等离子割咀</t>
    </r>
  </si>
  <si>
    <t>LGK-300</t>
  </si>
  <si>
    <t>套</t>
  </si>
  <si>
    <r>
      <rPr>
        <sz val="10"/>
        <color theme="1"/>
        <rFont val="Arial"/>
        <charset val="134"/>
      </rPr>
      <t xml:space="preserve">шалны резинэн будаг 
</t>
    </r>
    <r>
      <rPr>
        <sz val="11"/>
        <color theme="1"/>
        <rFont val="仿宋"/>
        <charset val="134"/>
      </rPr>
      <t>环氧彩砂自流平水泥地面地坪漆</t>
    </r>
  </si>
  <si>
    <r>
      <rPr>
        <sz val="10"/>
        <color theme="1"/>
        <rFont val="Arial"/>
        <charset val="134"/>
      </rPr>
      <t>ногоон, 20 литр нэг сав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仿宋"/>
        <charset val="134"/>
      </rPr>
      <t>绿色</t>
    </r>
    <r>
      <rPr>
        <b/>
        <sz val="8"/>
        <color theme="1"/>
        <rFont val="Times New Roman"/>
        <charset val="134"/>
      </rPr>
      <t xml:space="preserve"> 20kg/</t>
    </r>
    <r>
      <rPr>
        <b/>
        <sz val="8"/>
        <color theme="1"/>
        <rFont val="宋体"/>
        <charset val="134"/>
      </rPr>
      <t>桶  GS001</t>
    </r>
  </si>
  <si>
    <t>1004010093</t>
  </si>
  <si>
    <r>
      <rPr>
        <sz val="10"/>
        <color theme="1"/>
        <rFont val="Arial"/>
        <charset val="134"/>
      </rPr>
      <t>галд тэсвэртэй наадаг лент</t>
    </r>
    <r>
      <rPr>
        <sz val="10"/>
        <color theme="1"/>
        <rFont val="仿宋"/>
        <charset val="134"/>
      </rPr>
      <t xml:space="preserve">  </t>
    </r>
    <r>
      <rPr>
        <sz val="11"/>
        <color theme="1"/>
        <rFont val="仿宋"/>
        <charset val="134"/>
      </rPr>
      <t xml:space="preserve">防火阻燃耐高温白色玻璃布胶带 </t>
    </r>
  </si>
  <si>
    <r>
      <rPr>
        <sz val="11"/>
        <color theme="1"/>
        <rFont val="Arial"/>
        <charset val="134"/>
      </rPr>
      <t xml:space="preserve">өргөн 10см, 30м          </t>
    </r>
    <r>
      <rPr>
        <sz val="11"/>
        <color theme="1"/>
        <rFont val="仿宋"/>
        <charset val="134"/>
      </rPr>
      <t>宽10cm，30米/卷</t>
    </r>
  </si>
  <si>
    <t>卷</t>
  </si>
  <si>
    <t>6.3×230</t>
  </si>
  <si>
    <t>颗</t>
  </si>
  <si>
    <t>采矿厂</t>
  </si>
  <si>
    <t>唐义华</t>
  </si>
  <si>
    <t>6.3×275</t>
  </si>
  <si>
    <r>
      <rPr>
        <sz val="10"/>
        <color theme="1"/>
        <rFont val="Arial"/>
        <charset val="134"/>
      </rPr>
      <t>нэмэх толгойтой төмрийн шрүп</t>
    </r>
    <r>
      <rPr>
        <sz val="10"/>
        <color theme="1"/>
        <rFont val="仿宋"/>
        <charset val="134"/>
      </rPr>
      <t xml:space="preserve">  </t>
    </r>
    <r>
      <rPr>
        <sz val="11"/>
        <color theme="1"/>
        <rFont val="仿宋"/>
        <charset val="134"/>
      </rPr>
      <t>镀锌十字大扁头钻尾钉</t>
    </r>
  </si>
  <si>
    <t>M4.2×25</t>
  </si>
  <si>
    <r>
      <rPr>
        <sz val="10"/>
        <color theme="1"/>
        <rFont val="Arial"/>
        <charset val="134"/>
      </rPr>
      <t xml:space="preserve">тавлагч хадаас </t>
    </r>
    <r>
      <rPr>
        <sz val="11"/>
        <color theme="1"/>
        <rFont val="仿宋"/>
        <charset val="134"/>
      </rPr>
      <t>拉铆钉</t>
    </r>
  </si>
  <si>
    <t>M5×50</t>
  </si>
  <si>
    <r>
      <rPr>
        <sz val="10"/>
        <color theme="1"/>
        <rFont val="Arial"/>
        <charset val="134"/>
      </rPr>
      <t xml:space="preserve">шахдаг хөөс </t>
    </r>
    <r>
      <rPr>
        <sz val="11"/>
        <color theme="1"/>
        <rFont val="仿宋"/>
        <charset val="134"/>
      </rPr>
      <t>泡沫填缝胶</t>
    </r>
  </si>
  <si>
    <r>
      <rPr>
        <sz val="10"/>
        <color theme="1"/>
        <rFont val="Arial"/>
        <charset val="134"/>
      </rPr>
      <t>силикон</t>
    </r>
    <r>
      <rPr>
        <sz val="10"/>
        <color theme="1"/>
        <rFont val="仿宋"/>
        <charset val="134"/>
      </rPr>
      <t xml:space="preserve"> </t>
    </r>
    <r>
      <rPr>
        <sz val="11"/>
        <color theme="1"/>
        <rFont val="仿宋"/>
        <charset val="134"/>
      </rPr>
      <t>玻璃胶</t>
    </r>
  </si>
  <si>
    <r>
      <rPr>
        <sz val="10"/>
        <color theme="1"/>
        <rFont val="Arial"/>
        <charset val="134"/>
      </rPr>
      <t xml:space="preserve">сүүн цагаан өнгөтэй </t>
    </r>
    <r>
      <rPr>
        <sz val="11"/>
        <color theme="1"/>
        <rFont val="仿宋"/>
        <charset val="134"/>
      </rPr>
      <t>乳白色</t>
    </r>
  </si>
  <si>
    <t>箱</t>
  </si>
  <si>
    <r>
      <rPr>
        <sz val="10"/>
        <color theme="1"/>
        <rFont val="Arial"/>
        <charset val="134"/>
      </rPr>
      <t xml:space="preserve">богино долгионы холбоо
</t>
    </r>
    <r>
      <rPr>
        <sz val="11"/>
        <color theme="1"/>
        <rFont val="仿宋"/>
        <charset val="134"/>
      </rPr>
      <t>对讲机</t>
    </r>
  </si>
  <si>
    <t>RETEVIS RB26 Two Way Radio</t>
  </si>
  <si>
    <t>台</t>
  </si>
  <si>
    <t>0901010175</t>
  </si>
  <si>
    <r>
      <rPr>
        <sz val="10"/>
        <color theme="1"/>
        <rFont val="Arial"/>
        <charset val="134"/>
      </rPr>
      <t>Аммиак хэмжигч</t>
    </r>
    <r>
      <rPr>
        <sz val="11"/>
        <color theme="1"/>
        <rFont val="仿宋"/>
        <charset val="134"/>
      </rPr>
      <t xml:space="preserve"> 
氨气检测仪</t>
    </r>
  </si>
  <si>
    <t>AR8500</t>
  </si>
  <si>
    <t>0904010229</t>
  </si>
  <si>
    <r>
      <rPr>
        <sz val="10"/>
        <color theme="1"/>
        <rFont val="Arial"/>
        <charset val="134"/>
      </rPr>
      <t xml:space="preserve">шүүр </t>
    </r>
    <r>
      <rPr>
        <sz val="11"/>
        <color theme="1"/>
        <rFont val="等线"/>
        <charset val="134"/>
        <scheme val="minor"/>
      </rPr>
      <t>扫把</t>
    </r>
  </si>
  <si>
    <r>
      <rPr>
        <sz val="10"/>
        <color theme="1"/>
        <rFont val="Arial"/>
        <charset val="134"/>
      </rPr>
      <t>жижиг</t>
    </r>
    <r>
      <rPr>
        <sz val="11"/>
        <color theme="1"/>
        <rFont val="等线"/>
        <charset val="134"/>
        <scheme val="minor"/>
      </rPr>
      <t>/小</t>
    </r>
  </si>
  <si>
    <t>陈强</t>
  </si>
  <si>
    <r>
      <rPr>
        <sz val="10"/>
        <color theme="1"/>
        <rFont val="Arial"/>
        <charset val="134"/>
      </rPr>
      <t>том шүүр</t>
    </r>
    <r>
      <rPr>
        <sz val="11"/>
        <color theme="1"/>
        <rFont val="宋体"/>
        <charset val="134"/>
      </rPr>
      <t>大扫把</t>
    </r>
  </si>
  <si>
    <r>
      <rPr>
        <sz val="10"/>
        <color theme="1"/>
        <rFont val="Arial"/>
        <charset val="134"/>
      </rPr>
      <t>том</t>
    </r>
    <r>
      <rPr>
        <sz val="11"/>
        <color theme="1"/>
        <rFont val="宋体"/>
        <charset val="134"/>
      </rPr>
      <t>/大</t>
    </r>
  </si>
  <si>
    <t>生产协力中心</t>
  </si>
  <si>
    <t>孙广举</t>
  </si>
  <si>
    <r>
      <rPr>
        <sz val="11"/>
        <color theme="1"/>
        <rFont val="仿宋"/>
        <charset val="134"/>
      </rPr>
      <t>金额合计</t>
    </r>
  </si>
  <si>
    <t>——</t>
  </si>
  <si>
    <t>说明：</t>
  </si>
  <si>
    <t>1.采购计划中物资名称均需按照物资编码来统一规范对应，如为新增采购物资，请由仓库按照物资属性预先增加物资编码。</t>
  </si>
  <si>
    <t>2.请保留表中公式不变，不得删除。</t>
  </si>
  <si>
    <t>3.表中数量列如无数据请填0。</t>
  </si>
  <si>
    <t>公司负责人：</t>
  </si>
  <si>
    <t>分管领导：</t>
  </si>
  <si>
    <t>财务部：</t>
  </si>
  <si>
    <t>商务部：</t>
  </si>
  <si>
    <t>制表人：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</si>
</sst>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7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11"/>
      <name val="华文中宋"/>
      <charset val="134"/>
    </font>
    <font>
      <b/>
      <sz val="11"/>
      <color theme="1"/>
      <name val="仿宋"/>
      <charset val="134"/>
    </font>
    <font>
      <b/>
      <sz val="11"/>
      <color rgb="FFFF0000"/>
      <name val="仿宋"/>
      <charset val="134"/>
    </font>
    <font>
      <b/>
      <sz val="8"/>
      <color theme="1"/>
      <name val="Times New Roman"/>
      <charset val="134"/>
    </font>
    <font>
      <sz val="10"/>
      <color theme="1"/>
      <name val="Arial"/>
      <charset val="134"/>
    </font>
    <font>
      <b/>
      <sz val="8"/>
      <color theme="1"/>
      <name val="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color theme="1"/>
      <name val="Arial Narrow"/>
      <charset val="134"/>
    </font>
    <font>
      <b/>
      <sz val="11"/>
      <color rgb="FFFF0000"/>
      <name val="Times New Roman"/>
      <charset val="134"/>
    </font>
    <font>
      <b/>
      <sz val="11"/>
      <color theme="1"/>
      <name val="Times New Roman"/>
      <charset val="134"/>
    </font>
    <font>
      <sz val="20"/>
      <color theme="1"/>
      <name val="仿宋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u/>
      <sz val="11"/>
      <name val="华文中宋"/>
      <charset val="134"/>
    </font>
    <font>
      <sz val="10"/>
      <color theme="1"/>
      <name val="宋体"/>
      <charset val="134"/>
    </font>
    <font>
      <sz val="10"/>
      <color theme="1"/>
      <name val="仿宋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28" fillId="14" borderId="5" applyNumberFormat="0" applyAlignment="0" applyProtection="0">
      <alignment vertical="center"/>
    </xf>
    <xf numFmtId="0" fontId="29" fillId="15" borderId="10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/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1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3" fillId="2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right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right" vertical="center"/>
    </xf>
    <xf numFmtId="41" fontId="10" fillId="2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43" fontId="10" fillId="0" borderId="1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Alignment="1"/>
    <xf numFmtId="0" fontId="1" fillId="0" borderId="1" xfId="0" applyFont="1" applyFill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6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0</xdr:colOff>
      <xdr:row>26</xdr:row>
      <xdr:rowOff>0</xdr:rowOff>
    </xdr:from>
    <xdr:to>
      <xdr:col>21</xdr:col>
      <xdr:colOff>382905</xdr:colOff>
      <xdr:row>26</xdr:row>
      <xdr:rowOff>1447800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21515" y="11884025"/>
          <a:ext cx="1068705" cy="144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26670</xdr:colOff>
      <xdr:row>33</xdr:row>
      <xdr:rowOff>71120</xdr:rowOff>
    </xdr:from>
    <xdr:to>
      <xdr:col>22</xdr:col>
      <xdr:colOff>682625</xdr:colOff>
      <xdr:row>33</xdr:row>
      <xdr:rowOff>1440180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48185" y="15984220"/>
          <a:ext cx="2027555" cy="136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217170</xdr:colOff>
      <xdr:row>35</xdr:row>
      <xdr:rowOff>61595</xdr:rowOff>
    </xdr:from>
    <xdr:to>
      <xdr:col>22</xdr:col>
      <xdr:colOff>74930</xdr:colOff>
      <xdr:row>35</xdr:row>
      <xdr:rowOff>1303655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rcRect t="22046" b="32628"/>
        <a:stretch>
          <a:fillRect/>
        </a:stretch>
      </xdr:blipFill>
      <xdr:spPr>
        <a:xfrm>
          <a:off x="12338685" y="18603595"/>
          <a:ext cx="1229360" cy="1242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335915</xdr:colOff>
      <xdr:row>34</xdr:row>
      <xdr:rowOff>39370</xdr:rowOff>
    </xdr:from>
    <xdr:to>
      <xdr:col>21</xdr:col>
      <xdr:colOff>603250</xdr:colOff>
      <xdr:row>34</xdr:row>
      <xdr:rowOff>1007745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457430" y="17463770"/>
          <a:ext cx="953135" cy="968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114300</xdr:colOff>
      <xdr:row>36</xdr:row>
      <xdr:rowOff>52070</xdr:rowOff>
    </xdr:from>
    <xdr:to>
      <xdr:col>22</xdr:col>
      <xdr:colOff>579755</xdr:colOff>
      <xdr:row>36</xdr:row>
      <xdr:rowOff>1118870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235815" y="19940270"/>
          <a:ext cx="1837055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3"/>
  <sheetViews>
    <sheetView tabSelected="1" zoomScale="120" zoomScaleNormal="120" workbookViewId="0">
      <pane ySplit="4" topLeftCell="A5" activePane="bottomLeft" state="frozen"/>
      <selection/>
      <selection pane="bottomLeft" activeCell="C35" sqref="C35"/>
    </sheetView>
  </sheetViews>
  <sheetFormatPr defaultColWidth="9" defaultRowHeight="14.25"/>
  <cols>
    <col min="1" max="1" width="9" style="3"/>
    <col min="2" max="2" width="17.7083333333333" style="3" customWidth="1"/>
    <col min="3" max="3" width="24.4833333333333" style="3" customWidth="1"/>
    <col min="4" max="4" width="21.4583333333333" style="3" customWidth="1"/>
    <col min="5" max="5" width="9" style="3" customWidth="1"/>
    <col min="6" max="6" width="9" style="3" hidden="1" customWidth="1"/>
    <col min="7" max="8" width="9.875" style="3" hidden="1" customWidth="1"/>
    <col min="9" max="10" width="9" style="3" hidden="1" customWidth="1"/>
    <col min="11" max="11" width="9.875" style="3" hidden="1" customWidth="1"/>
    <col min="12" max="12" width="9" style="3" hidden="1" customWidth="1"/>
    <col min="13" max="15" width="9.875" style="3"/>
    <col min="16" max="16" width="15" style="3" customWidth="1"/>
    <col min="17" max="17" width="9" style="3" customWidth="1"/>
    <col min="18" max="18" width="22.5" style="3" hidden="1" customWidth="1"/>
    <col min="19" max="19" width="14.8" style="3" customWidth="1"/>
    <col min="20" max="16384" width="9" style="3"/>
  </cols>
  <sheetData>
    <row r="1" ht="15.75" spans="1:23">
      <c r="A1" s="4" t="s">
        <v>0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4"/>
      <c r="Q1" s="4"/>
      <c r="R1" s="39"/>
      <c r="S1" s="4"/>
      <c r="T1" s="4"/>
      <c r="U1" s="4"/>
      <c r="V1" s="4"/>
      <c r="W1" s="4"/>
    </row>
    <row r="2" ht="30" customHeight="1" spans="1:23">
      <c r="A2" s="6" t="s">
        <v>1</v>
      </c>
      <c r="B2" s="6"/>
      <c r="C2" s="6"/>
      <c r="D2" s="6"/>
      <c r="E2" s="7" t="s">
        <v>2</v>
      </c>
      <c r="F2" s="8"/>
      <c r="G2" s="8"/>
      <c r="H2" s="8"/>
      <c r="I2" s="8"/>
      <c r="J2" s="8"/>
      <c r="K2" s="8"/>
      <c r="L2" s="10" t="s">
        <v>3</v>
      </c>
      <c r="M2" s="10"/>
      <c r="N2" s="10"/>
      <c r="O2" s="10"/>
      <c r="P2" s="10"/>
      <c r="Q2" s="10"/>
      <c r="R2" s="40"/>
      <c r="S2" s="10"/>
      <c r="T2" s="10"/>
      <c r="U2" s="10" t="s">
        <v>4</v>
      </c>
      <c r="V2" s="10"/>
      <c r="W2" s="10"/>
    </row>
    <row r="3" ht="27" spans="1:23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29" t="s">
        <v>15</v>
      </c>
      <c r="L3" s="29"/>
      <c r="M3" s="29"/>
      <c r="N3" s="29"/>
      <c r="O3" s="29"/>
      <c r="P3" s="9" t="s">
        <v>16</v>
      </c>
      <c r="Q3" s="9" t="s">
        <v>17</v>
      </c>
      <c r="R3" s="40" t="s">
        <v>18</v>
      </c>
      <c r="S3" s="9" t="s">
        <v>19</v>
      </c>
      <c r="T3" s="9" t="s">
        <v>20</v>
      </c>
      <c r="U3" s="9" t="s">
        <v>21</v>
      </c>
      <c r="V3" s="9"/>
      <c r="W3" s="9"/>
    </row>
    <row r="4" ht="32" customHeight="1" spans="1:23">
      <c r="A4" s="9"/>
      <c r="B4" s="9"/>
      <c r="C4" s="9"/>
      <c r="D4" s="9"/>
      <c r="E4" s="9"/>
      <c r="F4" s="10"/>
      <c r="G4" s="10"/>
      <c r="H4" s="10"/>
      <c r="I4" s="10"/>
      <c r="J4" s="10"/>
      <c r="K4" s="10" t="s">
        <v>22</v>
      </c>
      <c r="L4" s="30" t="s">
        <v>23</v>
      </c>
      <c r="M4" s="31" t="s">
        <v>24</v>
      </c>
      <c r="N4" s="31" t="s">
        <v>25</v>
      </c>
      <c r="O4" s="31" t="s">
        <v>26</v>
      </c>
      <c r="P4" s="9"/>
      <c r="Q4" s="9"/>
      <c r="R4" s="40"/>
      <c r="S4" s="9"/>
      <c r="T4" s="9"/>
      <c r="U4" s="9"/>
      <c r="V4" s="9"/>
      <c r="W4" s="9"/>
    </row>
    <row r="5" ht="39.75" spans="1:23">
      <c r="A5" s="11">
        <f>ROW()-4</f>
        <v>1</v>
      </c>
      <c r="B5" s="12">
        <v>1004010071</v>
      </c>
      <c r="C5" s="13" t="s">
        <v>27</v>
      </c>
      <c r="D5" s="12" t="s">
        <v>28</v>
      </c>
      <c r="E5" s="14" t="s">
        <v>29</v>
      </c>
      <c r="F5" s="15">
        <v>0</v>
      </c>
      <c r="G5" s="15">
        <v>20</v>
      </c>
      <c r="H5" s="15">
        <v>0</v>
      </c>
      <c r="I5" s="15">
        <v>0</v>
      </c>
      <c r="J5" s="15">
        <v>0</v>
      </c>
      <c r="K5" s="15">
        <v>20</v>
      </c>
      <c r="L5" s="32"/>
      <c r="M5" s="33">
        <v>20</v>
      </c>
      <c r="N5" s="34"/>
      <c r="O5" s="33">
        <f>M5*N5</f>
        <v>0</v>
      </c>
      <c r="P5" s="12" t="s">
        <v>30</v>
      </c>
      <c r="Q5" s="12" t="s">
        <v>31</v>
      </c>
      <c r="R5" s="41">
        <v>46029</v>
      </c>
      <c r="S5" s="42" t="s">
        <v>32</v>
      </c>
      <c r="T5" s="43"/>
      <c r="U5" s="44"/>
      <c r="V5" s="44"/>
      <c r="W5" s="44"/>
    </row>
    <row r="6" ht="30" customHeight="1" spans="1:23">
      <c r="A6" s="11">
        <f t="shared" ref="A6:A15" si="0">ROW()-4</f>
        <v>2</v>
      </c>
      <c r="B6" s="55" t="s">
        <v>33</v>
      </c>
      <c r="C6" s="13" t="s">
        <v>34</v>
      </c>
      <c r="D6" s="12" t="s">
        <v>35</v>
      </c>
      <c r="E6" s="14" t="s">
        <v>36</v>
      </c>
      <c r="F6" s="15">
        <v>0</v>
      </c>
      <c r="G6" s="15">
        <v>20</v>
      </c>
      <c r="H6" s="15">
        <v>0</v>
      </c>
      <c r="I6" s="15">
        <v>0</v>
      </c>
      <c r="J6" s="15">
        <v>0</v>
      </c>
      <c r="K6" s="15">
        <v>20</v>
      </c>
      <c r="L6" s="32"/>
      <c r="M6" s="33">
        <v>20</v>
      </c>
      <c r="N6" s="34"/>
      <c r="O6" s="33">
        <f t="shared" ref="O6:O35" si="1">M6*N6</f>
        <v>0</v>
      </c>
      <c r="P6" s="12" t="s">
        <v>37</v>
      </c>
      <c r="Q6" s="12" t="s">
        <v>38</v>
      </c>
      <c r="R6" s="41">
        <v>46028</v>
      </c>
      <c r="S6" s="42" t="s">
        <v>39</v>
      </c>
      <c r="T6" s="45"/>
      <c r="U6" s="44"/>
      <c r="V6" s="44"/>
      <c r="W6" s="44"/>
    </row>
    <row r="7" ht="30" customHeight="1" spans="1:23">
      <c r="A7" s="11">
        <f t="shared" si="0"/>
        <v>3</v>
      </c>
      <c r="B7" s="55" t="s">
        <v>40</v>
      </c>
      <c r="C7" s="13" t="s">
        <v>41</v>
      </c>
      <c r="D7" s="12" t="s">
        <v>42</v>
      </c>
      <c r="E7" s="14" t="s">
        <v>36</v>
      </c>
      <c r="F7" s="15">
        <v>0</v>
      </c>
      <c r="G7" s="15">
        <v>1000</v>
      </c>
      <c r="H7" s="15">
        <v>0</v>
      </c>
      <c r="I7" s="15">
        <v>0</v>
      </c>
      <c r="J7" s="15">
        <v>0</v>
      </c>
      <c r="K7" s="15">
        <v>1000</v>
      </c>
      <c r="L7" s="32"/>
      <c r="M7" s="33">
        <v>1000</v>
      </c>
      <c r="N7" s="34"/>
      <c r="O7" s="33">
        <f t="shared" si="1"/>
        <v>0</v>
      </c>
      <c r="P7" s="12" t="s">
        <v>37</v>
      </c>
      <c r="Q7" s="12" t="s">
        <v>38</v>
      </c>
      <c r="R7" s="41">
        <v>46028</v>
      </c>
      <c r="S7" s="42" t="s">
        <v>39</v>
      </c>
      <c r="T7" s="45"/>
      <c r="U7" s="44"/>
      <c r="V7" s="44"/>
      <c r="W7" s="44"/>
    </row>
    <row r="8" ht="30" customHeight="1" spans="1:23">
      <c r="A8" s="11">
        <f t="shared" si="0"/>
        <v>4</v>
      </c>
      <c r="B8" s="55" t="s">
        <v>43</v>
      </c>
      <c r="C8" s="13" t="s">
        <v>41</v>
      </c>
      <c r="D8" s="12" t="s">
        <v>44</v>
      </c>
      <c r="E8" s="14" t="s">
        <v>36</v>
      </c>
      <c r="F8" s="15">
        <v>0</v>
      </c>
      <c r="G8" s="15">
        <v>1000</v>
      </c>
      <c r="H8" s="15">
        <v>0</v>
      </c>
      <c r="I8" s="15">
        <v>0</v>
      </c>
      <c r="J8" s="15">
        <v>0</v>
      </c>
      <c r="K8" s="15">
        <v>1000</v>
      </c>
      <c r="L8" s="32"/>
      <c r="M8" s="33">
        <v>1000</v>
      </c>
      <c r="N8" s="34"/>
      <c r="O8" s="33">
        <f t="shared" si="1"/>
        <v>0</v>
      </c>
      <c r="P8" s="12" t="s">
        <v>37</v>
      </c>
      <c r="Q8" s="12" t="s">
        <v>38</v>
      </c>
      <c r="R8" s="41">
        <v>46028</v>
      </c>
      <c r="S8" s="42" t="s">
        <v>39</v>
      </c>
      <c r="T8" s="45"/>
      <c r="U8" s="44"/>
      <c r="V8" s="44"/>
      <c r="W8" s="44"/>
    </row>
    <row r="9" ht="30" customHeight="1" spans="1:23">
      <c r="A9" s="11">
        <f t="shared" si="0"/>
        <v>5</v>
      </c>
      <c r="B9" s="55" t="s">
        <v>45</v>
      </c>
      <c r="C9" s="13" t="s">
        <v>41</v>
      </c>
      <c r="D9" s="12" t="s">
        <v>46</v>
      </c>
      <c r="E9" s="14" t="s">
        <v>36</v>
      </c>
      <c r="F9" s="15">
        <v>0</v>
      </c>
      <c r="G9" s="15">
        <v>1000</v>
      </c>
      <c r="H9" s="15">
        <v>0</v>
      </c>
      <c r="I9" s="15">
        <v>0</v>
      </c>
      <c r="J9" s="15">
        <v>0</v>
      </c>
      <c r="K9" s="15">
        <v>1000</v>
      </c>
      <c r="L9" s="32"/>
      <c r="M9" s="33">
        <v>1000</v>
      </c>
      <c r="N9" s="34"/>
      <c r="O9" s="33">
        <f t="shared" si="1"/>
        <v>0</v>
      </c>
      <c r="P9" s="12" t="s">
        <v>37</v>
      </c>
      <c r="Q9" s="12" t="s">
        <v>38</v>
      </c>
      <c r="R9" s="41">
        <v>46028</v>
      </c>
      <c r="S9" s="42" t="s">
        <v>39</v>
      </c>
      <c r="T9" s="45"/>
      <c r="U9" s="44"/>
      <c r="V9" s="44"/>
      <c r="W9" s="44"/>
    </row>
    <row r="10" ht="30" customHeight="1" spans="1:23">
      <c r="A10" s="11">
        <f t="shared" si="0"/>
        <v>6</v>
      </c>
      <c r="B10" s="55" t="s">
        <v>47</v>
      </c>
      <c r="C10" s="13" t="s">
        <v>48</v>
      </c>
      <c r="D10" s="12" t="s">
        <v>49</v>
      </c>
      <c r="E10" s="14" t="s">
        <v>36</v>
      </c>
      <c r="F10" s="15">
        <v>0</v>
      </c>
      <c r="G10" s="15">
        <v>100</v>
      </c>
      <c r="H10" s="15">
        <v>50</v>
      </c>
      <c r="I10" s="15">
        <v>0</v>
      </c>
      <c r="J10" s="15">
        <v>0</v>
      </c>
      <c r="K10" s="15">
        <v>150</v>
      </c>
      <c r="L10" s="32"/>
      <c r="M10" s="33">
        <v>150</v>
      </c>
      <c r="N10" s="34"/>
      <c r="O10" s="33">
        <f t="shared" si="1"/>
        <v>0</v>
      </c>
      <c r="P10" s="12" t="s">
        <v>50</v>
      </c>
      <c r="Q10" s="12" t="s">
        <v>51</v>
      </c>
      <c r="R10" s="41">
        <v>46031</v>
      </c>
      <c r="S10" s="42" t="s">
        <v>52</v>
      </c>
      <c r="T10" s="45"/>
      <c r="U10" s="44"/>
      <c r="V10" s="44"/>
      <c r="W10" s="44"/>
    </row>
    <row r="11" ht="39" spans="1:23">
      <c r="A11" s="11">
        <f t="shared" si="0"/>
        <v>7</v>
      </c>
      <c r="B11" s="55" t="s">
        <v>53</v>
      </c>
      <c r="C11" s="13" t="s">
        <v>54</v>
      </c>
      <c r="D11" s="12" t="s">
        <v>49</v>
      </c>
      <c r="E11" s="14" t="s">
        <v>36</v>
      </c>
      <c r="F11" s="15">
        <v>0</v>
      </c>
      <c r="G11" s="15">
        <v>100</v>
      </c>
      <c r="H11" s="15">
        <v>50</v>
      </c>
      <c r="I11" s="15">
        <v>0</v>
      </c>
      <c r="J11" s="15">
        <v>0</v>
      </c>
      <c r="K11" s="15">
        <v>150</v>
      </c>
      <c r="L11" s="32"/>
      <c r="M11" s="33">
        <v>150</v>
      </c>
      <c r="N11" s="34"/>
      <c r="O11" s="33">
        <f t="shared" si="1"/>
        <v>0</v>
      </c>
      <c r="P11" s="12" t="s">
        <v>50</v>
      </c>
      <c r="Q11" s="12" t="s">
        <v>51</v>
      </c>
      <c r="R11" s="41">
        <v>46031</v>
      </c>
      <c r="S11" s="42" t="s">
        <v>52</v>
      </c>
      <c r="T11" s="45"/>
      <c r="U11" s="44"/>
      <c r="V11" s="44"/>
      <c r="W11" s="44"/>
    </row>
    <row r="12" ht="30" customHeight="1" spans="1:23">
      <c r="A12" s="11">
        <f t="shared" si="0"/>
        <v>8</v>
      </c>
      <c r="B12" s="12">
        <v>1003010636</v>
      </c>
      <c r="C12" s="13" t="s">
        <v>55</v>
      </c>
      <c r="D12" s="12" t="s">
        <v>56</v>
      </c>
      <c r="E12" s="14" t="s">
        <v>36</v>
      </c>
      <c r="F12" s="15">
        <v>0</v>
      </c>
      <c r="G12" s="15">
        <v>1000</v>
      </c>
      <c r="H12" s="15">
        <v>1000</v>
      </c>
      <c r="I12" s="15">
        <v>0</v>
      </c>
      <c r="J12" s="15">
        <v>0</v>
      </c>
      <c r="K12" s="15">
        <v>2000</v>
      </c>
      <c r="L12" s="32"/>
      <c r="M12" s="33">
        <v>2000</v>
      </c>
      <c r="N12" s="34"/>
      <c r="O12" s="33">
        <f t="shared" si="1"/>
        <v>0</v>
      </c>
      <c r="P12" s="12" t="s">
        <v>50</v>
      </c>
      <c r="Q12" s="12" t="s">
        <v>51</v>
      </c>
      <c r="R12" s="41">
        <v>46031</v>
      </c>
      <c r="S12" s="42" t="s">
        <v>52</v>
      </c>
      <c r="T12" s="45"/>
      <c r="U12" s="44"/>
      <c r="V12" s="44"/>
      <c r="W12" s="44"/>
    </row>
    <row r="13" ht="30" customHeight="1" spans="1:23">
      <c r="A13" s="11">
        <f t="shared" si="0"/>
        <v>9</v>
      </c>
      <c r="B13" s="55" t="s">
        <v>57</v>
      </c>
      <c r="C13" s="13" t="s">
        <v>58</v>
      </c>
      <c r="D13" s="12" t="s">
        <v>59</v>
      </c>
      <c r="E13" s="14" t="s">
        <v>36</v>
      </c>
      <c r="F13" s="15">
        <v>0</v>
      </c>
      <c r="G13" s="15">
        <v>2</v>
      </c>
      <c r="H13" s="15">
        <v>1</v>
      </c>
      <c r="I13" s="15">
        <v>0</v>
      </c>
      <c r="J13" s="15">
        <v>0</v>
      </c>
      <c r="K13" s="15">
        <v>3</v>
      </c>
      <c r="L13" s="32"/>
      <c r="M13" s="33">
        <v>3</v>
      </c>
      <c r="N13" s="34"/>
      <c r="O13" s="33">
        <f t="shared" si="1"/>
        <v>0</v>
      </c>
      <c r="P13" s="12" t="s">
        <v>50</v>
      </c>
      <c r="Q13" s="12" t="s">
        <v>51</v>
      </c>
      <c r="R13" s="41">
        <v>46031</v>
      </c>
      <c r="S13" s="42" t="s">
        <v>52</v>
      </c>
      <c r="T13" s="45"/>
      <c r="U13" s="44"/>
      <c r="V13" s="44"/>
      <c r="W13" s="44"/>
    </row>
    <row r="14" ht="49" customHeight="1" spans="1:23">
      <c r="A14" s="11">
        <f t="shared" si="0"/>
        <v>10</v>
      </c>
      <c r="B14" s="12" t="s">
        <v>60</v>
      </c>
      <c r="C14" s="13" t="s">
        <v>61</v>
      </c>
      <c r="D14" s="12" t="s">
        <v>62</v>
      </c>
      <c r="E14" s="14" t="s">
        <v>36</v>
      </c>
      <c r="F14" s="15">
        <v>0</v>
      </c>
      <c r="G14" s="15">
        <v>4</v>
      </c>
      <c r="H14" s="15">
        <v>2</v>
      </c>
      <c r="I14" s="15">
        <v>4</v>
      </c>
      <c r="J14" s="15"/>
      <c r="K14" s="15">
        <v>2</v>
      </c>
      <c r="L14" s="32"/>
      <c r="M14" s="33">
        <v>2</v>
      </c>
      <c r="N14" s="34"/>
      <c r="O14" s="33">
        <f t="shared" si="1"/>
        <v>0</v>
      </c>
      <c r="P14" s="12" t="s">
        <v>63</v>
      </c>
      <c r="Q14" s="12" t="s">
        <v>64</v>
      </c>
      <c r="R14" s="41">
        <v>46039</v>
      </c>
      <c r="S14" s="42" t="s">
        <v>32</v>
      </c>
      <c r="T14" s="45"/>
      <c r="U14" s="46" t="s">
        <v>65</v>
      </c>
      <c r="V14" s="47"/>
      <c r="W14" s="48"/>
    </row>
    <row r="15" ht="46" customHeight="1" spans="1:23">
      <c r="A15" s="11">
        <f t="shared" si="0"/>
        <v>11</v>
      </c>
      <c r="B15" s="12" t="s">
        <v>66</v>
      </c>
      <c r="C15" s="13" t="s">
        <v>61</v>
      </c>
      <c r="D15" s="12" t="s">
        <v>67</v>
      </c>
      <c r="E15" s="14" t="s">
        <v>36</v>
      </c>
      <c r="F15" s="15">
        <v>0</v>
      </c>
      <c r="G15" s="15">
        <v>1</v>
      </c>
      <c r="H15" s="15">
        <v>2</v>
      </c>
      <c r="I15" s="15">
        <v>0</v>
      </c>
      <c r="J15" s="15"/>
      <c r="K15" s="15">
        <v>3</v>
      </c>
      <c r="L15" s="32"/>
      <c r="M15" s="33">
        <v>3</v>
      </c>
      <c r="N15" s="34"/>
      <c r="O15" s="33">
        <f t="shared" si="1"/>
        <v>0</v>
      </c>
      <c r="P15" s="12" t="s">
        <v>63</v>
      </c>
      <c r="Q15" s="12" t="s">
        <v>64</v>
      </c>
      <c r="R15" s="41">
        <v>46039</v>
      </c>
      <c r="S15" s="42" t="s">
        <v>32</v>
      </c>
      <c r="T15" s="45"/>
      <c r="U15" s="46" t="s">
        <v>65</v>
      </c>
      <c r="V15" s="47"/>
      <c r="W15" s="48"/>
    </row>
    <row r="16" ht="30" customHeight="1" spans="1:23">
      <c r="A16" s="11">
        <f t="shared" ref="A16:A35" si="2">ROW()-4</f>
        <v>12</v>
      </c>
      <c r="B16" s="55" t="s">
        <v>68</v>
      </c>
      <c r="C16" s="13" t="s">
        <v>69</v>
      </c>
      <c r="D16" s="12" t="s">
        <v>70</v>
      </c>
      <c r="E16" s="14" t="s">
        <v>71</v>
      </c>
      <c r="F16" s="15"/>
      <c r="G16" s="15">
        <v>50</v>
      </c>
      <c r="H16" s="15">
        <v>0</v>
      </c>
      <c r="I16" s="15">
        <v>0</v>
      </c>
      <c r="J16" s="15">
        <v>0</v>
      </c>
      <c r="K16" s="15">
        <v>50</v>
      </c>
      <c r="L16" s="32"/>
      <c r="M16" s="33">
        <v>50</v>
      </c>
      <c r="N16" s="34"/>
      <c r="O16" s="33">
        <f t="shared" si="1"/>
        <v>0</v>
      </c>
      <c r="P16" s="12" t="s">
        <v>72</v>
      </c>
      <c r="Q16" s="12" t="s">
        <v>73</v>
      </c>
      <c r="R16" s="41">
        <v>46032</v>
      </c>
      <c r="S16" s="42" t="s">
        <v>74</v>
      </c>
      <c r="T16" s="49"/>
      <c r="U16" s="44"/>
      <c r="V16" s="44"/>
      <c r="W16" s="44"/>
    </row>
    <row r="17" ht="30" customHeight="1" spans="1:23">
      <c r="A17" s="11">
        <f t="shared" si="2"/>
        <v>13</v>
      </c>
      <c r="B17" s="55" t="s">
        <v>75</v>
      </c>
      <c r="C17" s="13" t="s">
        <v>76</v>
      </c>
      <c r="D17" s="16" t="s">
        <v>77</v>
      </c>
      <c r="E17" s="14" t="s">
        <v>36</v>
      </c>
      <c r="F17" s="15"/>
      <c r="G17" s="15">
        <v>200</v>
      </c>
      <c r="H17" s="15">
        <v>0</v>
      </c>
      <c r="I17" s="15">
        <v>0</v>
      </c>
      <c r="J17" s="15">
        <v>0</v>
      </c>
      <c r="K17" s="15">
        <v>200</v>
      </c>
      <c r="L17" s="32"/>
      <c r="M17" s="33">
        <v>200</v>
      </c>
      <c r="N17" s="34"/>
      <c r="O17" s="33">
        <f t="shared" si="1"/>
        <v>0</v>
      </c>
      <c r="P17" s="12" t="s">
        <v>72</v>
      </c>
      <c r="Q17" s="12" t="s">
        <v>73</v>
      </c>
      <c r="R17" s="41">
        <v>46032</v>
      </c>
      <c r="S17" s="42" t="s">
        <v>74</v>
      </c>
      <c r="T17" s="49"/>
      <c r="U17" s="44"/>
      <c r="V17" s="44"/>
      <c r="W17" s="44"/>
    </row>
    <row r="18" ht="30" customHeight="1" spans="1:23">
      <c r="A18" s="11">
        <f t="shared" si="2"/>
        <v>14</v>
      </c>
      <c r="B18" s="55" t="s">
        <v>78</v>
      </c>
      <c r="C18" s="13" t="s">
        <v>79</v>
      </c>
      <c r="D18" s="12" t="s">
        <v>80</v>
      </c>
      <c r="E18" s="14" t="s">
        <v>36</v>
      </c>
      <c r="F18" s="15"/>
      <c r="G18" s="15">
        <v>50</v>
      </c>
      <c r="H18" s="15">
        <v>0</v>
      </c>
      <c r="I18" s="15">
        <v>0</v>
      </c>
      <c r="J18" s="15">
        <v>0</v>
      </c>
      <c r="K18" s="15">
        <v>50</v>
      </c>
      <c r="L18" s="32"/>
      <c r="M18" s="33">
        <v>50</v>
      </c>
      <c r="N18" s="34"/>
      <c r="O18" s="33">
        <f t="shared" si="1"/>
        <v>0</v>
      </c>
      <c r="P18" s="12" t="s">
        <v>72</v>
      </c>
      <c r="Q18" s="12" t="s">
        <v>73</v>
      </c>
      <c r="R18" s="41">
        <v>46032</v>
      </c>
      <c r="S18" s="42" t="s">
        <v>74</v>
      </c>
      <c r="T18" s="49"/>
      <c r="U18" s="44"/>
      <c r="V18" s="44"/>
      <c r="W18" s="44"/>
    </row>
    <row r="19" ht="30" customHeight="1" spans="1:23">
      <c r="A19" s="11">
        <f t="shared" si="2"/>
        <v>15</v>
      </c>
      <c r="B19" s="12">
        <v>1109010837</v>
      </c>
      <c r="C19" s="13" t="s">
        <v>81</v>
      </c>
      <c r="D19" s="12" t="s">
        <v>82</v>
      </c>
      <c r="E19" s="14" t="s">
        <v>83</v>
      </c>
      <c r="F19" s="15"/>
      <c r="G19" s="15">
        <v>20</v>
      </c>
      <c r="H19" s="15">
        <v>0</v>
      </c>
      <c r="I19" s="15">
        <v>0</v>
      </c>
      <c r="J19" s="15">
        <v>0</v>
      </c>
      <c r="K19" s="15">
        <v>20</v>
      </c>
      <c r="L19" s="32"/>
      <c r="M19" s="33">
        <v>20</v>
      </c>
      <c r="N19" s="34"/>
      <c r="O19" s="33">
        <f t="shared" si="1"/>
        <v>0</v>
      </c>
      <c r="P19" s="12" t="s">
        <v>72</v>
      </c>
      <c r="Q19" s="12" t="s">
        <v>73</v>
      </c>
      <c r="R19" s="41">
        <v>46032</v>
      </c>
      <c r="S19" s="42" t="s">
        <v>74</v>
      </c>
      <c r="T19" s="49"/>
      <c r="U19" s="44"/>
      <c r="V19" s="44"/>
      <c r="W19" s="44"/>
    </row>
    <row r="20" ht="39.75" spans="1:23">
      <c r="A20" s="11">
        <f t="shared" si="2"/>
        <v>16</v>
      </c>
      <c r="B20" s="12">
        <v>1107010040</v>
      </c>
      <c r="C20" s="13" t="s">
        <v>84</v>
      </c>
      <c r="D20" s="13" t="s">
        <v>85</v>
      </c>
      <c r="E20" s="14" t="s">
        <v>86</v>
      </c>
      <c r="F20" s="15"/>
      <c r="G20" s="15">
        <v>100</v>
      </c>
      <c r="H20" s="15">
        <v>0</v>
      </c>
      <c r="I20" s="15">
        <v>0</v>
      </c>
      <c r="J20" s="15">
        <v>0</v>
      </c>
      <c r="K20" s="15">
        <v>100</v>
      </c>
      <c r="L20" s="32"/>
      <c r="M20" s="33">
        <v>100</v>
      </c>
      <c r="N20" s="34"/>
      <c r="O20" s="33">
        <f t="shared" si="1"/>
        <v>0</v>
      </c>
      <c r="P20" s="12" t="s">
        <v>72</v>
      </c>
      <c r="Q20" s="12" t="s">
        <v>73</v>
      </c>
      <c r="R20" s="41">
        <v>46032</v>
      </c>
      <c r="S20" s="42" t="s">
        <v>74</v>
      </c>
      <c r="T20" s="49"/>
      <c r="U20" s="44"/>
      <c r="V20" s="44"/>
      <c r="W20" s="44"/>
    </row>
    <row r="21" ht="39.75" spans="1:23">
      <c r="A21" s="11">
        <f t="shared" si="2"/>
        <v>17</v>
      </c>
      <c r="B21" s="55" t="s">
        <v>87</v>
      </c>
      <c r="C21" s="13" t="s">
        <v>88</v>
      </c>
      <c r="D21" s="13" t="s">
        <v>89</v>
      </c>
      <c r="E21" s="14" t="s">
        <v>90</v>
      </c>
      <c r="F21" s="15"/>
      <c r="G21" s="15">
        <v>50</v>
      </c>
      <c r="H21" s="15">
        <v>0</v>
      </c>
      <c r="I21" s="15">
        <v>0</v>
      </c>
      <c r="J21" s="15">
        <v>0</v>
      </c>
      <c r="K21" s="15">
        <v>50</v>
      </c>
      <c r="L21" s="32"/>
      <c r="M21" s="33">
        <v>50</v>
      </c>
      <c r="N21" s="34"/>
      <c r="O21" s="33">
        <f t="shared" si="1"/>
        <v>0</v>
      </c>
      <c r="P21" s="12" t="s">
        <v>72</v>
      </c>
      <c r="Q21" s="12" t="s">
        <v>73</v>
      </c>
      <c r="R21" s="41">
        <v>46032</v>
      </c>
      <c r="S21" s="42" t="s">
        <v>74</v>
      </c>
      <c r="T21" s="49"/>
      <c r="U21" s="44"/>
      <c r="V21" s="44"/>
      <c r="W21" s="44"/>
    </row>
    <row r="22" ht="30" customHeight="1" spans="1:23">
      <c r="A22" s="11">
        <f t="shared" si="2"/>
        <v>18</v>
      </c>
      <c r="B22" s="55" t="s">
        <v>91</v>
      </c>
      <c r="C22" s="13" t="s">
        <v>92</v>
      </c>
      <c r="D22" s="12" t="s">
        <v>93</v>
      </c>
      <c r="E22" s="14" t="s">
        <v>71</v>
      </c>
      <c r="F22" s="15"/>
      <c r="G22" s="15">
        <v>5</v>
      </c>
      <c r="H22" s="15">
        <v>0</v>
      </c>
      <c r="I22" s="15">
        <v>0</v>
      </c>
      <c r="J22" s="15">
        <v>0</v>
      </c>
      <c r="K22" s="15">
        <v>5</v>
      </c>
      <c r="L22" s="32"/>
      <c r="M22" s="33">
        <v>5</v>
      </c>
      <c r="N22" s="34"/>
      <c r="O22" s="33">
        <f t="shared" si="1"/>
        <v>0</v>
      </c>
      <c r="P22" s="12" t="s">
        <v>72</v>
      </c>
      <c r="Q22" s="12" t="s">
        <v>73</v>
      </c>
      <c r="R22" s="41">
        <v>46032</v>
      </c>
      <c r="S22" s="42" t="s">
        <v>74</v>
      </c>
      <c r="T22" s="49"/>
      <c r="U22" s="44"/>
      <c r="V22" s="44"/>
      <c r="W22" s="44"/>
    </row>
    <row r="23" ht="39.75" spans="1:23">
      <c r="A23" s="11">
        <f t="shared" si="2"/>
        <v>19</v>
      </c>
      <c r="B23" s="55" t="s">
        <v>94</v>
      </c>
      <c r="C23" s="13" t="s">
        <v>95</v>
      </c>
      <c r="D23" s="13" t="s">
        <v>96</v>
      </c>
      <c r="E23" s="14" t="s">
        <v>71</v>
      </c>
      <c r="F23" s="15"/>
      <c r="G23" s="15">
        <v>5</v>
      </c>
      <c r="H23" s="15">
        <v>0</v>
      </c>
      <c r="I23" s="15">
        <v>0</v>
      </c>
      <c r="J23" s="15">
        <v>0</v>
      </c>
      <c r="K23" s="15">
        <v>5</v>
      </c>
      <c r="L23" s="32"/>
      <c r="M23" s="33">
        <v>5</v>
      </c>
      <c r="N23" s="34"/>
      <c r="O23" s="33">
        <f t="shared" si="1"/>
        <v>0</v>
      </c>
      <c r="P23" s="12" t="s">
        <v>72</v>
      </c>
      <c r="Q23" s="12" t="s">
        <v>73</v>
      </c>
      <c r="R23" s="41">
        <v>46032</v>
      </c>
      <c r="S23" s="42" t="s">
        <v>74</v>
      </c>
      <c r="T23" s="49"/>
      <c r="U23" s="44"/>
      <c r="V23" s="44"/>
      <c r="W23" s="44"/>
    </row>
    <row r="24" ht="30" customHeight="1" spans="1:23">
      <c r="A24" s="11">
        <f t="shared" si="2"/>
        <v>20</v>
      </c>
      <c r="B24" s="55" t="s">
        <v>97</v>
      </c>
      <c r="C24" s="13" t="s">
        <v>98</v>
      </c>
      <c r="D24" s="12"/>
      <c r="E24" s="14" t="s">
        <v>71</v>
      </c>
      <c r="F24" s="15"/>
      <c r="G24" s="15">
        <v>20</v>
      </c>
      <c r="H24" s="15">
        <v>0</v>
      </c>
      <c r="I24" s="15">
        <v>0</v>
      </c>
      <c r="J24" s="15">
        <v>0</v>
      </c>
      <c r="K24" s="15">
        <v>20</v>
      </c>
      <c r="L24" s="32"/>
      <c r="M24" s="33">
        <v>20</v>
      </c>
      <c r="N24" s="34"/>
      <c r="O24" s="33">
        <f t="shared" si="1"/>
        <v>0</v>
      </c>
      <c r="P24" s="12" t="s">
        <v>72</v>
      </c>
      <c r="Q24" s="12" t="s">
        <v>73</v>
      </c>
      <c r="R24" s="41">
        <v>46032</v>
      </c>
      <c r="S24" s="42" t="s">
        <v>74</v>
      </c>
      <c r="T24" s="49"/>
      <c r="U24" s="44"/>
      <c r="V24" s="44"/>
      <c r="W24" s="44"/>
    </row>
    <row r="25" ht="30" customHeight="1" spans="1:23">
      <c r="A25" s="11">
        <f t="shared" si="2"/>
        <v>21</v>
      </c>
      <c r="B25" s="12" t="s">
        <v>99</v>
      </c>
      <c r="C25" s="13" t="s">
        <v>100</v>
      </c>
      <c r="D25" s="12" t="s">
        <v>101</v>
      </c>
      <c r="E25" s="14" t="s">
        <v>102</v>
      </c>
      <c r="F25" s="15"/>
      <c r="G25" s="15">
        <v>500</v>
      </c>
      <c r="H25" s="15">
        <v>0</v>
      </c>
      <c r="I25" s="15">
        <v>0</v>
      </c>
      <c r="J25" s="15">
        <v>0</v>
      </c>
      <c r="K25" s="15">
        <v>500</v>
      </c>
      <c r="L25" s="32"/>
      <c r="M25" s="33">
        <v>500</v>
      </c>
      <c r="N25" s="34"/>
      <c r="O25" s="33">
        <f t="shared" si="1"/>
        <v>0</v>
      </c>
      <c r="P25" s="12" t="s">
        <v>72</v>
      </c>
      <c r="Q25" s="12" t="s">
        <v>73</v>
      </c>
      <c r="R25" s="41">
        <v>46032</v>
      </c>
      <c r="S25" s="42" t="s">
        <v>74</v>
      </c>
      <c r="T25" s="49"/>
      <c r="U25" s="44"/>
      <c r="V25" s="44"/>
      <c r="W25" s="44"/>
    </row>
    <row r="26" ht="118" customHeight="1" spans="1:23">
      <c r="A26" s="11">
        <f t="shared" si="2"/>
        <v>22</v>
      </c>
      <c r="B26" s="12">
        <v>1107010059</v>
      </c>
      <c r="C26" s="13" t="s">
        <v>103</v>
      </c>
      <c r="D26" s="13" t="s">
        <v>104</v>
      </c>
      <c r="E26" s="14" t="s">
        <v>90</v>
      </c>
      <c r="F26" s="15"/>
      <c r="G26" s="15">
        <v>20</v>
      </c>
      <c r="H26" s="15">
        <v>0</v>
      </c>
      <c r="I26" s="15">
        <v>0</v>
      </c>
      <c r="J26" s="15">
        <v>0</v>
      </c>
      <c r="K26" s="15">
        <v>20</v>
      </c>
      <c r="L26" s="32"/>
      <c r="M26" s="33">
        <v>20</v>
      </c>
      <c r="N26" s="34"/>
      <c r="O26" s="33">
        <f t="shared" si="1"/>
        <v>0</v>
      </c>
      <c r="P26" s="12" t="s">
        <v>72</v>
      </c>
      <c r="Q26" s="12" t="s">
        <v>73</v>
      </c>
      <c r="R26" s="41">
        <v>46032</v>
      </c>
      <c r="S26" s="42" t="s">
        <v>74</v>
      </c>
      <c r="T26" s="49"/>
      <c r="U26" s="44" t="str">
        <f>_xlfn.DISPIMG("ID_1132165E7AAF4C7D9C02F9F1BCC9ED6A",1)</f>
        <v>=DISPIMG("ID_1132165E7AAF4C7D9C02F9F1BCC9ED6A",1)</v>
      </c>
      <c r="V26" s="44"/>
      <c r="W26" s="44"/>
    </row>
    <row r="27" ht="116" customHeight="1" spans="1:23">
      <c r="A27" s="11">
        <f t="shared" si="2"/>
        <v>23</v>
      </c>
      <c r="B27" s="12" t="s">
        <v>105</v>
      </c>
      <c r="C27" s="13" t="s">
        <v>106</v>
      </c>
      <c r="D27" s="16" t="s">
        <v>107</v>
      </c>
      <c r="E27" s="14" t="s">
        <v>108</v>
      </c>
      <c r="F27" s="15"/>
      <c r="G27" s="15">
        <v>1000</v>
      </c>
      <c r="H27" s="15">
        <v>0</v>
      </c>
      <c r="I27" s="15">
        <v>0</v>
      </c>
      <c r="J27" s="15">
        <v>0</v>
      </c>
      <c r="K27" s="15">
        <v>1000</v>
      </c>
      <c r="L27" s="32"/>
      <c r="M27" s="33">
        <v>1000</v>
      </c>
      <c r="N27" s="34"/>
      <c r="O27" s="33">
        <f t="shared" si="1"/>
        <v>0</v>
      </c>
      <c r="P27" s="12" t="s">
        <v>72</v>
      </c>
      <c r="Q27" s="12" t="s">
        <v>73</v>
      </c>
      <c r="R27" s="41">
        <v>46032</v>
      </c>
      <c r="S27" s="42" t="s">
        <v>74</v>
      </c>
      <c r="T27" s="49"/>
      <c r="U27" s="50"/>
      <c r="V27" s="47"/>
      <c r="W27" s="48"/>
    </row>
    <row r="28" ht="35" customHeight="1" spans="1:23">
      <c r="A28" s="11">
        <f t="shared" si="2"/>
        <v>24</v>
      </c>
      <c r="B28" s="12">
        <v>1003010630</v>
      </c>
      <c r="C28" s="13" t="s">
        <v>55</v>
      </c>
      <c r="D28" s="12" t="s">
        <v>109</v>
      </c>
      <c r="E28" s="12" t="s">
        <v>110</v>
      </c>
      <c r="F28" s="12">
        <v>0</v>
      </c>
      <c r="G28" s="12">
        <v>2000</v>
      </c>
      <c r="H28" s="12">
        <v>0</v>
      </c>
      <c r="I28" s="12">
        <v>0</v>
      </c>
      <c r="J28" s="12">
        <v>0</v>
      </c>
      <c r="K28" s="12">
        <v>2000</v>
      </c>
      <c r="L28" s="12"/>
      <c r="M28" s="33">
        <v>2000</v>
      </c>
      <c r="N28" s="34"/>
      <c r="O28" s="33">
        <f t="shared" si="1"/>
        <v>0</v>
      </c>
      <c r="P28" s="12" t="s">
        <v>111</v>
      </c>
      <c r="Q28" s="12" t="s">
        <v>112</v>
      </c>
      <c r="R28" s="51">
        <v>46143</v>
      </c>
      <c r="S28" s="51">
        <v>46143</v>
      </c>
      <c r="T28" s="19"/>
      <c r="U28" s="12"/>
      <c r="V28" s="44"/>
      <c r="W28" s="44"/>
    </row>
    <row r="29" ht="35" customHeight="1" spans="1:23">
      <c r="A29" s="11">
        <f t="shared" si="2"/>
        <v>25</v>
      </c>
      <c r="B29" s="12">
        <v>1003010631</v>
      </c>
      <c r="C29" s="13" t="s">
        <v>55</v>
      </c>
      <c r="D29" s="12" t="s">
        <v>113</v>
      </c>
      <c r="E29" s="12" t="s">
        <v>110</v>
      </c>
      <c r="F29" s="12">
        <v>0</v>
      </c>
      <c r="G29" s="12">
        <v>2500</v>
      </c>
      <c r="H29" s="12">
        <v>0</v>
      </c>
      <c r="I29" s="12">
        <v>0</v>
      </c>
      <c r="J29" s="12">
        <v>0</v>
      </c>
      <c r="K29" s="12">
        <v>2500</v>
      </c>
      <c r="L29" s="12"/>
      <c r="M29" s="33">
        <v>2500</v>
      </c>
      <c r="N29" s="34"/>
      <c r="O29" s="33">
        <f t="shared" si="1"/>
        <v>0</v>
      </c>
      <c r="P29" s="12" t="s">
        <v>111</v>
      </c>
      <c r="Q29" s="12" t="s">
        <v>112</v>
      </c>
      <c r="R29" s="51">
        <v>46143</v>
      </c>
      <c r="S29" s="51">
        <v>46143</v>
      </c>
      <c r="T29" s="19"/>
      <c r="U29" s="12"/>
      <c r="V29" s="44"/>
      <c r="W29" s="44"/>
    </row>
    <row r="30" ht="26.25" spans="1:23">
      <c r="A30" s="11">
        <f t="shared" si="2"/>
        <v>26</v>
      </c>
      <c r="B30" s="12">
        <v>1003010632</v>
      </c>
      <c r="C30" s="13" t="s">
        <v>114</v>
      </c>
      <c r="D30" s="12" t="s">
        <v>115</v>
      </c>
      <c r="E30" s="12" t="s">
        <v>110</v>
      </c>
      <c r="F30" s="12">
        <v>0</v>
      </c>
      <c r="G30" s="12">
        <v>5000</v>
      </c>
      <c r="H30" s="12">
        <v>0</v>
      </c>
      <c r="I30" s="12">
        <v>0</v>
      </c>
      <c r="J30" s="12">
        <v>0</v>
      </c>
      <c r="K30" s="12">
        <v>5000</v>
      </c>
      <c r="L30" s="12"/>
      <c r="M30" s="33">
        <v>5000</v>
      </c>
      <c r="N30" s="34"/>
      <c r="O30" s="33">
        <f t="shared" si="1"/>
        <v>0</v>
      </c>
      <c r="P30" s="12" t="s">
        <v>111</v>
      </c>
      <c r="Q30" s="12" t="s">
        <v>112</v>
      </c>
      <c r="R30" s="51">
        <v>46143</v>
      </c>
      <c r="S30" s="51">
        <v>46143</v>
      </c>
      <c r="T30" s="19"/>
      <c r="U30" s="12"/>
      <c r="V30" s="44"/>
      <c r="W30" s="44"/>
    </row>
    <row r="31" ht="35" customHeight="1" spans="1:23">
      <c r="A31" s="11">
        <f t="shared" si="2"/>
        <v>27</v>
      </c>
      <c r="B31" s="12">
        <v>1003010633</v>
      </c>
      <c r="C31" s="13" t="s">
        <v>116</v>
      </c>
      <c r="D31" s="12" t="s">
        <v>117</v>
      </c>
      <c r="E31" s="12" t="s">
        <v>110</v>
      </c>
      <c r="F31" s="12">
        <v>0</v>
      </c>
      <c r="G31" s="12">
        <v>3000</v>
      </c>
      <c r="H31" s="12">
        <v>0</v>
      </c>
      <c r="I31" s="12">
        <v>0</v>
      </c>
      <c r="J31" s="12">
        <v>0</v>
      </c>
      <c r="K31" s="12">
        <v>3000</v>
      </c>
      <c r="L31" s="12"/>
      <c r="M31" s="33">
        <v>3000</v>
      </c>
      <c r="N31" s="34"/>
      <c r="O31" s="33">
        <f t="shared" si="1"/>
        <v>0</v>
      </c>
      <c r="P31" s="12" t="s">
        <v>111</v>
      </c>
      <c r="Q31" s="12" t="s">
        <v>112</v>
      </c>
      <c r="R31" s="51">
        <v>46143</v>
      </c>
      <c r="S31" s="51">
        <v>46143</v>
      </c>
      <c r="T31" s="19"/>
      <c r="U31" s="12"/>
      <c r="V31" s="44"/>
      <c r="W31" s="44"/>
    </row>
    <row r="32" ht="35" customHeight="1" spans="1:23">
      <c r="A32" s="11">
        <f t="shared" si="2"/>
        <v>28</v>
      </c>
      <c r="B32" s="12">
        <v>1107010004</v>
      </c>
      <c r="C32" s="13" t="s">
        <v>118</v>
      </c>
      <c r="D32" s="12"/>
      <c r="E32" s="12" t="s">
        <v>36</v>
      </c>
      <c r="F32" s="12">
        <v>0</v>
      </c>
      <c r="G32" s="12">
        <v>20</v>
      </c>
      <c r="H32" s="12">
        <v>0</v>
      </c>
      <c r="I32" s="12">
        <v>0</v>
      </c>
      <c r="J32" s="12">
        <v>0</v>
      </c>
      <c r="K32" s="12">
        <v>20</v>
      </c>
      <c r="L32" s="12"/>
      <c r="M32" s="33">
        <v>20</v>
      </c>
      <c r="N32" s="34"/>
      <c r="O32" s="33">
        <f t="shared" si="1"/>
        <v>0</v>
      </c>
      <c r="P32" s="12" t="s">
        <v>111</v>
      </c>
      <c r="Q32" s="12" t="s">
        <v>112</v>
      </c>
      <c r="R32" s="51">
        <v>46143</v>
      </c>
      <c r="S32" s="51">
        <v>46143</v>
      </c>
      <c r="T32" s="19"/>
      <c r="U32" s="12"/>
      <c r="V32" s="44"/>
      <c r="W32" s="44"/>
    </row>
    <row r="33" ht="35" customHeight="1" spans="1:23">
      <c r="A33" s="11">
        <f t="shared" si="2"/>
        <v>29</v>
      </c>
      <c r="B33" s="12">
        <v>1107010003</v>
      </c>
      <c r="C33" s="13" t="s">
        <v>119</v>
      </c>
      <c r="D33" s="13" t="s">
        <v>120</v>
      </c>
      <c r="E33" s="12" t="s">
        <v>121</v>
      </c>
      <c r="F33" s="12">
        <v>0</v>
      </c>
      <c r="G33" s="12">
        <v>10</v>
      </c>
      <c r="H33" s="12">
        <v>0</v>
      </c>
      <c r="I33" s="12">
        <v>0</v>
      </c>
      <c r="J33" s="12">
        <v>0</v>
      </c>
      <c r="K33" s="12">
        <v>10</v>
      </c>
      <c r="L33" s="12"/>
      <c r="M33" s="33">
        <v>10</v>
      </c>
      <c r="N33" s="34"/>
      <c r="O33" s="33">
        <f t="shared" si="1"/>
        <v>0</v>
      </c>
      <c r="P33" s="12" t="s">
        <v>111</v>
      </c>
      <c r="Q33" s="12" t="s">
        <v>112</v>
      </c>
      <c r="R33" s="51">
        <v>46143</v>
      </c>
      <c r="S33" s="51">
        <v>46143</v>
      </c>
      <c r="T33" s="19"/>
      <c r="U33" s="12"/>
      <c r="V33" s="19"/>
      <c r="W33" s="19"/>
    </row>
    <row r="34" ht="119" customHeight="1" spans="1:23">
      <c r="A34" s="11">
        <f t="shared" si="2"/>
        <v>30</v>
      </c>
      <c r="B34" s="12">
        <v>1004010005</v>
      </c>
      <c r="C34" s="13" t="s">
        <v>122</v>
      </c>
      <c r="D34" s="12" t="s">
        <v>123</v>
      </c>
      <c r="E34" s="12" t="s">
        <v>124</v>
      </c>
      <c r="F34" s="12">
        <v>28</v>
      </c>
      <c r="G34" s="12">
        <v>0</v>
      </c>
      <c r="H34" s="12">
        <v>0</v>
      </c>
      <c r="I34" s="12">
        <v>0</v>
      </c>
      <c r="J34" s="12">
        <v>0</v>
      </c>
      <c r="K34" s="12">
        <v>28</v>
      </c>
      <c r="M34" s="12">
        <v>28</v>
      </c>
      <c r="N34" s="12"/>
      <c r="O34" s="33">
        <f t="shared" si="1"/>
        <v>0</v>
      </c>
      <c r="P34" s="12" t="s">
        <v>72</v>
      </c>
      <c r="Q34" s="12" t="s">
        <v>73</v>
      </c>
      <c r="R34" s="51">
        <v>46032</v>
      </c>
      <c r="S34" s="51">
        <v>46143</v>
      </c>
      <c r="U34" s="50"/>
      <c r="V34" s="48"/>
      <c r="W34" s="52"/>
    </row>
    <row r="35" ht="88" customHeight="1" spans="1:23">
      <c r="A35" s="11">
        <f>ROW()-4</f>
        <v>31</v>
      </c>
      <c r="B35" s="55" t="s">
        <v>125</v>
      </c>
      <c r="C35" s="13" t="s">
        <v>126</v>
      </c>
      <c r="D35" s="12" t="s">
        <v>127</v>
      </c>
      <c r="E35" s="12" t="s">
        <v>124</v>
      </c>
      <c r="F35" s="12"/>
      <c r="G35" s="12"/>
      <c r="H35" s="12"/>
      <c r="I35" s="12"/>
      <c r="J35" s="12"/>
      <c r="K35" s="12"/>
      <c r="L35" s="12"/>
      <c r="M35" s="12">
        <v>1</v>
      </c>
      <c r="N35" s="12"/>
      <c r="O35" s="12"/>
      <c r="P35" s="12" t="s">
        <v>63</v>
      </c>
      <c r="Q35" s="12" t="s">
        <v>64</v>
      </c>
      <c r="R35" s="12"/>
      <c r="S35" s="42" t="s">
        <v>52</v>
      </c>
      <c r="T35" s="12"/>
      <c r="U35" s="12"/>
      <c r="V35" s="12"/>
      <c r="W35" s="12"/>
    </row>
    <row r="36" ht="106" customHeight="1" spans="1:23">
      <c r="A36" s="11">
        <f>ROW()-4</f>
        <v>32</v>
      </c>
      <c r="B36" s="56" t="s">
        <v>128</v>
      </c>
      <c r="C36" s="18" t="s">
        <v>129</v>
      </c>
      <c r="D36" s="18" t="s">
        <v>130</v>
      </c>
      <c r="E36" s="17" t="s">
        <v>71</v>
      </c>
      <c r="F36" s="19"/>
      <c r="G36" s="19"/>
      <c r="H36" s="19"/>
      <c r="I36" s="19"/>
      <c r="J36" s="19"/>
      <c r="K36" s="19"/>
      <c r="L36" s="19"/>
      <c r="M36" s="17">
        <v>538</v>
      </c>
      <c r="N36" s="19"/>
      <c r="O36" s="19"/>
      <c r="P36" s="17" t="s">
        <v>72</v>
      </c>
      <c r="Q36" s="17" t="s">
        <v>131</v>
      </c>
      <c r="R36" s="19"/>
      <c r="S36" s="42" t="s">
        <v>52</v>
      </c>
      <c r="T36" s="19"/>
      <c r="U36" s="19"/>
      <c r="V36" s="19"/>
      <c r="W36" s="19"/>
    </row>
    <row r="37" s="1" customFormat="1" ht="92" customHeight="1" spans="1:23">
      <c r="A37" s="11">
        <f>ROW()-4</f>
        <v>33</v>
      </c>
      <c r="B37" s="20">
        <v>1004010040</v>
      </c>
      <c r="C37" s="21" t="s">
        <v>132</v>
      </c>
      <c r="D37" s="21" t="s">
        <v>133</v>
      </c>
      <c r="E37" s="17" t="s">
        <v>71</v>
      </c>
      <c r="F37" s="22"/>
      <c r="G37" s="22"/>
      <c r="H37" s="22"/>
      <c r="I37" s="22"/>
      <c r="J37" s="22"/>
      <c r="K37" s="22"/>
      <c r="L37" s="35"/>
      <c r="M37" s="22">
        <v>30</v>
      </c>
      <c r="N37" s="22"/>
      <c r="O37" s="22"/>
      <c r="P37" s="36" t="s">
        <v>134</v>
      </c>
      <c r="Q37" s="36" t="s">
        <v>135</v>
      </c>
      <c r="R37" s="37"/>
      <c r="S37" s="42" t="s">
        <v>52</v>
      </c>
      <c r="T37" s="6"/>
      <c r="U37" s="44"/>
      <c r="V37" s="44"/>
      <c r="W37" s="44"/>
    </row>
    <row r="38" s="1" customFormat="1" ht="21.95" customHeight="1" spans="1:23">
      <c r="A38" s="23" t="s">
        <v>136</v>
      </c>
      <c r="B38" s="20"/>
      <c r="C38" s="23"/>
      <c r="D38" s="23"/>
      <c r="E38" s="23"/>
      <c r="F38" s="22" t="s">
        <v>137</v>
      </c>
      <c r="G38" s="22" t="s">
        <v>137</v>
      </c>
      <c r="H38" s="22" t="s">
        <v>137</v>
      </c>
      <c r="I38" s="22" t="s">
        <v>137</v>
      </c>
      <c r="J38" s="22"/>
      <c r="K38" s="22"/>
      <c r="L38" s="35"/>
      <c r="M38" s="22"/>
      <c r="N38" s="22"/>
      <c r="O38" s="22"/>
      <c r="P38" s="37"/>
      <c r="Q38" s="37"/>
      <c r="R38" s="37"/>
      <c r="S38" s="37"/>
      <c r="T38" s="6"/>
      <c r="U38" s="44"/>
      <c r="V38" s="44"/>
      <c r="W38" s="44"/>
    </row>
    <row r="39" s="1" customFormat="1" ht="21.95" customHeight="1" spans="1:20">
      <c r="A39" s="24" t="s">
        <v>138</v>
      </c>
      <c r="B39" s="24" t="s">
        <v>139</v>
      </c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38"/>
      <c r="Q39" s="38"/>
      <c r="R39" s="38"/>
      <c r="S39" s="38"/>
      <c r="T39" s="53"/>
    </row>
    <row r="40" s="1" customFormat="1" ht="21.95" customHeight="1" spans="1:20">
      <c r="A40" s="25"/>
      <c r="B40" s="24" t="s">
        <v>140</v>
      </c>
      <c r="C40" s="25"/>
      <c r="D40" s="25"/>
      <c r="E40" s="25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38"/>
      <c r="Q40" s="38"/>
      <c r="R40" s="38"/>
      <c r="S40" s="38"/>
      <c r="T40" s="53"/>
    </row>
    <row r="41" s="1" customFormat="1" ht="21.95" customHeight="1" spans="1:20">
      <c r="A41" s="25"/>
      <c r="B41" s="24" t="s">
        <v>141</v>
      </c>
      <c r="C41" s="25"/>
      <c r="D41" s="25"/>
      <c r="E41" s="25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38"/>
      <c r="Q41" s="38"/>
      <c r="R41" s="38"/>
      <c r="S41" s="38"/>
      <c r="T41" s="53"/>
    </row>
    <row r="42" s="2" customFormat="1" spans="1:20">
      <c r="A42" s="2" t="s">
        <v>142</v>
      </c>
      <c r="B42" s="27"/>
      <c r="C42" s="28"/>
      <c r="D42" s="28" t="s">
        <v>143</v>
      </c>
      <c r="E42" s="28"/>
      <c r="I42" s="2" t="s">
        <v>144</v>
      </c>
      <c r="M42" s="2" t="s">
        <v>145</v>
      </c>
      <c r="P42" s="2" t="s">
        <v>146</v>
      </c>
      <c r="T42" s="54"/>
    </row>
    <row r="43" s="2" customFormat="1" spans="2:20">
      <c r="B43" s="27"/>
      <c r="T43" s="54"/>
    </row>
  </sheetData>
  <mergeCells count="27">
    <mergeCell ref="A1:W1"/>
    <mergeCell ref="A2:D2"/>
    <mergeCell ref="E2:K2"/>
    <mergeCell ref="L2:T2"/>
    <mergeCell ref="U2:W2"/>
    <mergeCell ref="U14:W14"/>
    <mergeCell ref="U15:W15"/>
    <mergeCell ref="U26:W26"/>
    <mergeCell ref="U27:W27"/>
    <mergeCell ref="U34:V34"/>
    <mergeCell ref="A38:D3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P3:P4"/>
    <mergeCell ref="Q3:Q4"/>
    <mergeCell ref="R3:R4"/>
    <mergeCell ref="S3:S4"/>
    <mergeCell ref="T3:T4"/>
    <mergeCell ref="U3:W4"/>
  </mergeCell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刘天助</dc:creator>
  <cp:lastModifiedBy>86151</cp:lastModifiedBy>
  <dcterms:created xsi:type="dcterms:W3CDTF">2015-06-05T18:19:00Z</dcterms:created>
  <dcterms:modified xsi:type="dcterms:W3CDTF">2026-02-01T02:58:46Z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E7D385BE8C7046F7B5049F9C60BCB697</vt:lpwstr>
  </property>
  <property fmtid="{D5CDD505-2E9C-101B-9397-08002B2CF9AE}" pid="3" name="KSOProductBuildVer">
    <vt:lpwstr>2052-11.8.2.12316</vt:lpwstr>
  </property>
  <property fmtid="{D5CDD505-2E9C-101B-9397-08002B2CF9AE}" pid="4" name="CalculationRule">
    <vt:i4>0</vt:i4>
  </property>
</Properties>
</file>