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<sst xmlns="http://schemas.openxmlformats.org/spreadsheetml/2006/main" count="334" uniqueCount="160">
  <si>
    <r>
      <rPr>
        <sz val="11"/>
        <color theme="1"/>
        <rFont val="等线"/>
        <charset val="134"/>
      </rPr>
      <t>附件</t>
    </r>
    <r>
      <rPr>
        <sz val="11"/>
        <color theme="1"/>
        <rFont val="Arial"/>
        <charset val="134"/>
      </rPr>
      <t>2</t>
    </r>
  </si>
  <si>
    <r>
      <rPr>
        <u/>
        <sz val="16"/>
        <color theme="1"/>
        <rFont val="Arial"/>
        <charset val="134"/>
      </rPr>
      <t xml:space="preserve">     </t>
    </r>
    <r>
      <rPr>
        <u/>
        <sz val="16"/>
        <color theme="1"/>
        <rFont val="等线"/>
        <charset val="134"/>
      </rPr>
      <t>新鑫</t>
    </r>
    <r>
      <rPr>
        <u/>
        <sz val="16"/>
        <color theme="1"/>
        <rFont val="Arial"/>
        <charset val="134"/>
      </rPr>
      <t xml:space="preserve">   </t>
    </r>
    <r>
      <rPr>
        <sz val="16"/>
        <color theme="1"/>
        <rFont val="等线"/>
        <charset val="134"/>
      </rPr>
      <t>公司</t>
    </r>
    <r>
      <rPr>
        <u/>
        <sz val="16"/>
        <color theme="1"/>
        <rFont val="Arial"/>
        <charset val="134"/>
      </rPr>
      <t xml:space="preserve"> 2026 </t>
    </r>
    <r>
      <rPr>
        <sz val="16"/>
        <color theme="1"/>
        <rFont val="等线"/>
        <charset val="134"/>
      </rPr>
      <t>年度物资申购（采购）计划表（其它类）</t>
    </r>
  </si>
  <si>
    <r>
      <rPr>
        <b/>
        <sz val="11"/>
        <color theme="1"/>
        <rFont val="等线"/>
        <charset val="134"/>
      </rPr>
      <t>编制单位：</t>
    </r>
  </si>
  <si>
    <r>
      <rPr>
        <b/>
        <sz val="11"/>
        <color theme="1"/>
        <rFont val="等线"/>
        <charset val="134"/>
      </rPr>
      <t>计划编号：</t>
    </r>
  </si>
  <si>
    <r>
      <rPr>
        <b/>
        <sz val="11"/>
        <color theme="1"/>
        <rFont val="等线"/>
        <charset val="134"/>
      </rPr>
      <t>编制日期：</t>
    </r>
  </si>
  <si>
    <r>
      <rPr>
        <b/>
        <sz val="14"/>
        <rFont val="等线"/>
        <charset val="134"/>
      </rPr>
      <t>物资编码</t>
    </r>
  </si>
  <si>
    <r>
      <rPr>
        <b/>
        <sz val="14"/>
        <rFont val="等线"/>
        <charset val="134"/>
      </rPr>
      <t>物资名称</t>
    </r>
  </si>
  <si>
    <r>
      <rPr>
        <b/>
        <sz val="14"/>
        <rFont val="等线"/>
        <charset val="134"/>
      </rPr>
      <t>规格型号</t>
    </r>
  </si>
  <si>
    <r>
      <rPr>
        <b/>
        <sz val="14"/>
        <rFont val="等线"/>
        <charset val="134"/>
      </rPr>
      <t>计量单位</t>
    </r>
  </si>
  <si>
    <r>
      <rPr>
        <b/>
        <sz val="14"/>
        <rFont val="等线"/>
        <charset val="134"/>
      </rPr>
      <t>年度消耗定额数量</t>
    </r>
  </si>
  <si>
    <r>
      <rPr>
        <b/>
        <sz val="14"/>
        <rFont val="等线"/>
        <charset val="134"/>
      </rPr>
      <t>本年需求计划数量</t>
    </r>
  </si>
  <si>
    <r>
      <rPr>
        <b/>
        <sz val="14"/>
        <rFont val="等线"/>
        <charset val="134"/>
      </rPr>
      <t>安全库存数量</t>
    </r>
  </si>
  <si>
    <r>
      <rPr>
        <b/>
        <sz val="14"/>
        <rFont val="等线"/>
        <charset val="134"/>
      </rPr>
      <t>总需求数量</t>
    </r>
    <r>
      <rPr>
        <b/>
        <sz val="14"/>
        <rFont val="Arial"/>
        <charset val="134"/>
      </rPr>
      <t xml:space="preserve">  </t>
    </r>
    <r>
      <rPr>
        <b/>
        <sz val="14"/>
        <rFont val="等线"/>
        <charset val="134"/>
      </rPr>
      <t>合计</t>
    </r>
  </si>
  <si>
    <r>
      <rPr>
        <b/>
        <sz val="14"/>
        <rFont val="等线"/>
        <charset val="134"/>
      </rPr>
      <t>现有库存数量</t>
    </r>
  </si>
  <si>
    <r>
      <rPr>
        <b/>
        <sz val="14"/>
        <rFont val="等线"/>
        <charset val="134"/>
      </rPr>
      <t>已报计划</t>
    </r>
    <r>
      <rPr>
        <b/>
        <sz val="14"/>
        <rFont val="Arial"/>
        <charset val="134"/>
      </rPr>
      <t xml:space="preserve">
</t>
    </r>
    <r>
      <rPr>
        <b/>
        <sz val="14"/>
        <rFont val="等线"/>
        <charset val="134"/>
      </rPr>
      <t>未到货数量</t>
    </r>
  </si>
  <si>
    <r>
      <rPr>
        <b/>
        <sz val="14"/>
        <rFont val="等线"/>
        <charset val="134"/>
      </rPr>
      <t>计划采购数量</t>
    </r>
  </si>
  <si>
    <r>
      <rPr>
        <b/>
        <sz val="14"/>
        <rFont val="等线"/>
        <charset val="134"/>
      </rPr>
      <t>预计采购单价</t>
    </r>
  </si>
  <si>
    <r>
      <rPr>
        <b/>
        <sz val="14"/>
        <rFont val="等线"/>
        <charset val="134"/>
      </rPr>
      <t>预计采购金额（万元）</t>
    </r>
  </si>
  <si>
    <r>
      <rPr>
        <b/>
        <sz val="14"/>
        <color theme="1"/>
        <rFont val="等线"/>
        <charset val="134"/>
      </rPr>
      <t>提报部门</t>
    </r>
  </si>
  <si>
    <r>
      <rPr>
        <b/>
        <sz val="14"/>
        <color theme="1"/>
        <rFont val="等线"/>
        <charset val="134"/>
      </rPr>
      <t>联系人</t>
    </r>
  </si>
  <si>
    <r>
      <rPr>
        <b/>
        <sz val="14"/>
        <rFont val="等线"/>
        <charset val="134"/>
      </rPr>
      <t>要求现场交货日期</t>
    </r>
  </si>
  <si>
    <r>
      <rPr>
        <b/>
        <sz val="14"/>
        <rFont val="等线"/>
        <charset val="134"/>
      </rPr>
      <t>备注</t>
    </r>
  </si>
  <si>
    <r>
      <rPr>
        <b/>
        <sz val="14"/>
        <rFont val="Arial"/>
        <charset val="134"/>
      </rPr>
      <t xml:space="preserve">Ремений цавуу </t>
    </r>
    <r>
      <rPr>
        <b/>
        <sz val="14"/>
        <rFont val="等线"/>
        <charset val="134"/>
      </rPr>
      <t>皮带胶</t>
    </r>
  </si>
  <si>
    <r>
      <rPr>
        <b/>
        <sz val="14"/>
        <rFont val="等线"/>
        <charset val="134"/>
      </rPr>
      <t>璜时得</t>
    </r>
    <r>
      <rPr>
        <b/>
        <sz val="14"/>
        <rFont val="Arial"/>
        <charset val="134"/>
      </rPr>
      <t xml:space="preserve">  LDJ-293-2</t>
    </r>
  </si>
  <si>
    <r>
      <rPr>
        <b/>
        <sz val="14"/>
        <rFont val="等线"/>
        <charset val="134"/>
      </rPr>
      <t>Хос/</t>
    </r>
    <r>
      <rPr>
        <b/>
        <sz val="14"/>
        <rFont val="Arial"/>
        <charset val="134"/>
      </rPr>
      <t xml:space="preserve"> </t>
    </r>
    <r>
      <rPr>
        <b/>
        <sz val="14"/>
        <rFont val="等线"/>
        <charset val="134"/>
      </rPr>
      <t>组</t>
    </r>
  </si>
  <si>
    <t>/</t>
  </si>
  <si>
    <r>
      <rPr>
        <b/>
        <sz val="14"/>
        <color theme="1"/>
        <rFont val="等线"/>
        <charset val="134"/>
      </rPr>
      <t>选矿厂</t>
    </r>
  </si>
  <si>
    <r>
      <rPr>
        <b/>
        <sz val="14"/>
        <color theme="1"/>
        <rFont val="等线"/>
        <charset val="134"/>
      </rPr>
      <t>王梓屹</t>
    </r>
  </si>
  <si>
    <r>
      <rPr>
        <b/>
        <sz val="14"/>
        <rFont val="等线"/>
        <charset val="134"/>
      </rPr>
      <t>按需求计划</t>
    </r>
    <r>
      <rPr>
        <b/>
        <sz val="14"/>
        <rFont val="Arial"/>
        <charset val="134"/>
      </rPr>
      <t>3</t>
    </r>
    <r>
      <rPr>
        <b/>
        <sz val="14"/>
        <rFont val="等线"/>
        <charset val="134"/>
      </rPr>
      <t>个月内</t>
    </r>
  </si>
  <si>
    <t xml:space="preserve"> Зэв арилгагч 万能除锈润滑剂</t>
  </si>
  <si>
    <t>VSL-60</t>
  </si>
  <si>
    <r>
      <rPr>
        <b/>
        <sz val="14"/>
        <rFont val="Arial"/>
        <charset val="134"/>
      </rPr>
      <t>Сав/</t>
    </r>
    <r>
      <rPr>
        <b/>
        <sz val="14"/>
        <rFont val="等线"/>
        <charset val="134"/>
      </rPr>
      <t>瓶</t>
    </r>
  </si>
  <si>
    <r>
      <rPr>
        <b/>
        <sz val="14"/>
        <rFont val="等线"/>
        <charset val="134"/>
      </rPr>
      <t xml:space="preserve"> </t>
    </r>
    <r>
      <rPr>
        <b/>
        <sz val="14"/>
        <rFont val="Arial"/>
        <charset val="134"/>
      </rPr>
      <t xml:space="preserve">Шахдаг хөөс </t>
    </r>
    <r>
      <rPr>
        <b/>
        <sz val="14"/>
        <rFont val="等线"/>
        <charset val="134"/>
      </rPr>
      <t>泡沫填充剂</t>
    </r>
  </si>
  <si>
    <r>
      <rPr>
        <b/>
        <sz val="14"/>
        <rFont val="Arial"/>
        <charset val="134"/>
      </rPr>
      <t xml:space="preserve">Лакан будаг </t>
    </r>
    <r>
      <rPr>
        <b/>
        <sz val="14"/>
        <rFont val="等线"/>
        <charset val="134"/>
      </rPr>
      <t>磁漆</t>
    </r>
  </si>
  <si>
    <r>
      <rPr>
        <b/>
        <sz val="14"/>
        <rFont val="Arial"/>
        <charset val="134"/>
      </rPr>
      <t>Цагаан , 20 литр нэг сав</t>
    </r>
    <r>
      <rPr>
        <b/>
        <sz val="14"/>
        <rFont val="等线"/>
        <charset val="134"/>
      </rPr>
      <t>白色</t>
    </r>
    <r>
      <rPr>
        <b/>
        <sz val="14"/>
        <rFont val="Arial"/>
        <charset val="134"/>
      </rPr>
      <t xml:space="preserve"> 20</t>
    </r>
    <r>
      <rPr>
        <b/>
        <sz val="14"/>
        <rFont val="等线"/>
        <charset val="134"/>
      </rPr>
      <t>升一桶</t>
    </r>
  </si>
  <si>
    <r>
      <rPr>
        <b/>
        <sz val="14"/>
        <rFont val="Arial"/>
        <charset val="134"/>
      </rPr>
      <t>Сав/</t>
    </r>
    <r>
      <rPr>
        <b/>
        <sz val="14"/>
        <rFont val="等线"/>
        <charset val="134"/>
      </rPr>
      <t>桶</t>
    </r>
  </si>
  <si>
    <t>10</t>
  </si>
  <si>
    <t>1107010076</t>
  </si>
  <si>
    <r>
      <rPr>
        <b/>
        <sz val="14"/>
        <rFont val="Arial"/>
        <charset val="134"/>
      </rPr>
      <t>Шар , 20 литр нэг сав</t>
    </r>
    <r>
      <rPr>
        <b/>
        <sz val="14"/>
        <rFont val="等线"/>
        <charset val="134"/>
      </rPr>
      <t>黄色</t>
    </r>
    <r>
      <rPr>
        <b/>
        <sz val="14"/>
        <rFont val="Arial"/>
        <charset val="134"/>
      </rPr>
      <t xml:space="preserve"> 20</t>
    </r>
    <r>
      <rPr>
        <b/>
        <sz val="14"/>
        <rFont val="等线"/>
        <charset val="134"/>
      </rPr>
      <t>升一桶</t>
    </r>
  </si>
  <si>
    <r>
      <rPr>
        <b/>
        <sz val="14"/>
        <rFont val="Arial"/>
        <charset val="134"/>
      </rPr>
      <t xml:space="preserve">Цэнхэр , 20 литр нэг сав </t>
    </r>
    <r>
      <rPr>
        <b/>
        <sz val="14"/>
        <rFont val="等线"/>
        <charset val="134"/>
      </rPr>
      <t>蓝色</t>
    </r>
    <r>
      <rPr>
        <b/>
        <sz val="14"/>
        <rFont val="Arial"/>
        <charset val="134"/>
      </rPr>
      <t xml:space="preserve"> 20</t>
    </r>
    <r>
      <rPr>
        <b/>
        <sz val="14"/>
        <rFont val="等线"/>
        <charset val="134"/>
      </rPr>
      <t>升一桶</t>
    </r>
  </si>
  <si>
    <r>
      <rPr>
        <b/>
        <sz val="14"/>
        <rFont val="Arial"/>
        <charset val="134"/>
      </rPr>
      <t xml:space="preserve">Хар , 20 литр нэг сав </t>
    </r>
    <r>
      <rPr>
        <b/>
        <sz val="14"/>
        <rFont val="等线"/>
        <charset val="134"/>
      </rPr>
      <t>黑色</t>
    </r>
    <r>
      <rPr>
        <b/>
        <sz val="14"/>
        <rFont val="Arial"/>
        <charset val="134"/>
      </rPr>
      <t xml:space="preserve"> 20</t>
    </r>
    <r>
      <rPr>
        <b/>
        <sz val="14"/>
        <rFont val="等线"/>
        <charset val="134"/>
      </rPr>
      <t>升一桶</t>
    </r>
  </si>
  <si>
    <r>
      <rPr>
        <b/>
        <sz val="14"/>
        <rFont val="Arial"/>
        <charset val="134"/>
      </rPr>
      <t xml:space="preserve">Саарал , 20 литр нэг сав </t>
    </r>
    <r>
      <rPr>
        <b/>
        <sz val="14"/>
        <rFont val="等线"/>
        <charset val="134"/>
      </rPr>
      <t>灰色</t>
    </r>
    <r>
      <rPr>
        <b/>
        <sz val="14"/>
        <rFont val="Arial"/>
        <charset val="134"/>
      </rPr>
      <t xml:space="preserve"> 20</t>
    </r>
    <r>
      <rPr>
        <b/>
        <sz val="14"/>
        <rFont val="等线"/>
        <charset val="134"/>
      </rPr>
      <t>升一桶</t>
    </r>
  </si>
  <si>
    <t>25</t>
  </si>
  <si>
    <r>
      <rPr>
        <b/>
        <sz val="14"/>
        <rFont val="Arial"/>
        <charset val="134"/>
      </rPr>
      <t xml:space="preserve">Төмрийн улаан , 20 литр нэг сав
</t>
    </r>
    <r>
      <rPr>
        <b/>
        <sz val="14"/>
        <rFont val="等线"/>
        <charset val="134"/>
      </rPr>
      <t>铁锈红</t>
    </r>
    <r>
      <rPr>
        <b/>
        <sz val="14"/>
        <rFont val="Arial"/>
        <charset val="134"/>
      </rPr>
      <t xml:space="preserve"> 20</t>
    </r>
    <r>
      <rPr>
        <b/>
        <sz val="14"/>
        <rFont val="等线"/>
        <charset val="134"/>
      </rPr>
      <t>升一桶</t>
    </r>
  </si>
  <si>
    <r>
      <rPr>
        <b/>
        <sz val="14"/>
        <rFont val="Arial"/>
        <charset val="134"/>
      </rPr>
      <t xml:space="preserve">Улаан , 20 литр нэг сав </t>
    </r>
    <r>
      <rPr>
        <b/>
        <sz val="14"/>
        <rFont val="等线"/>
        <charset val="134"/>
      </rPr>
      <t>红色</t>
    </r>
    <r>
      <rPr>
        <b/>
        <sz val="14"/>
        <rFont val="Arial"/>
        <charset val="134"/>
      </rPr>
      <t xml:space="preserve"> 20</t>
    </r>
    <r>
      <rPr>
        <b/>
        <sz val="14"/>
        <rFont val="等线"/>
        <charset val="134"/>
      </rPr>
      <t>升一桶</t>
    </r>
  </si>
  <si>
    <r>
      <rPr>
        <b/>
        <sz val="14"/>
        <rFont val="Arial"/>
        <charset val="134"/>
      </rPr>
      <t xml:space="preserve">Ногоон , 20 литр нэг сав </t>
    </r>
    <r>
      <rPr>
        <b/>
        <sz val="14"/>
        <rFont val="等线"/>
        <charset val="134"/>
      </rPr>
      <t>绿色</t>
    </r>
    <r>
      <rPr>
        <b/>
        <sz val="14"/>
        <rFont val="Arial"/>
        <charset val="134"/>
      </rPr>
      <t xml:space="preserve"> 20</t>
    </r>
    <r>
      <rPr>
        <b/>
        <sz val="14"/>
        <rFont val="等线"/>
        <charset val="134"/>
      </rPr>
      <t>升一桶</t>
    </r>
  </si>
  <si>
    <t>0902010121</t>
  </si>
  <si>
    <r>
      <t xml:space="preserve"> электрон жин 
</t>
    </r>
    <r>
      <rPr>
        <b/>
        <sz val="14"/>
        <color rgb="FFFF0000"/>
        <rFont val="等线"/>
        <charset val="134"/>
      </rPr>
      <t>电子天平</t>
    </r>
  </si>
  <si>
    <t>TS 30kg/1g</t>
  </si>
  <si>
    <r>
      <t>Ширхэг /</t>
    </r>
    <r>
      <rPr>
        <b/>
        <sz val="14"/>
        <color rgb="FFFF0000"/>
        <rFont val="等线"/>
        <charset val="134"/>
      </rPr>
      <t>台</t>
    </r>
  </si>
  <si>
    <t>选矿厂</t>
  </si>
  <si>
    <t>王梓屹</t>
  </si>
  <si>
    <r>
      <t>按需求计划</t>
    </r>
    <r>
      <rPr>
        <b/>
        <sz val="14"/>
        <color rgb="FFFF0000"/>
        <rFont val="Arial"/>
        <charset val="134"/>
      </rPr>
      <t>1</t>
    </r>
    <r>
      <rPr>
        <b/>
        <sz val="14"/>
        <color rgb="FFFF0000"/>
        <rFont val="等线"/>
        <charset val="134"/>
      </rPr>
      <t>个月内交付</t>
    </r>
  </si>
  <si>
    <r>
      <t>金诺电子天平，大量程天平，最大量程</t>
    </r>
    <r>
      <rPr>
        <b/>
        <sz val="14"/>
        <color rgb="FFFF0000"/>
        <rFont val="Arial"/>
        <charset val="134"/>
      </rPr>
      <t>30kg</t>
    </r>
    <r>
      <rPr>
        <b/>
        <sz val="14"/>
        <color rgb="FFFF0000"/>
        <rFont val="等线"/>
        <charset val="134"/>
      </rPr>
      <t>，最小分度值</t>
    </r>
    <r>
      <rPr>
        <b/>
        <sz val="14"/>
        <color rgb="FFFF0000"/>
        <rFont val="Arial"/>
        <charset val="134"/>
      </rPr>
      <t>1g</t>
    </r>
  </si>
  <si>
    <t>0902010122</t>
  </si>
  <si>
    <r>
      <rPr>
        <b/>
        <sz val="14"/>
        <rFont val="Arial"/>
        <charset val="134"/>
      </rPr>
      <t xml:space="preserve">Латекс хоолой </t>
    </r>
    <r>
      <rPr>
        <b/>
        <sz val="14"/>
        <rFont val="等线"/>
        <charset val="134"/>
      </rPr>
      <t>乳胶管</t>
    </r>
  </si>
  <si>
    <r>
      <rPr>
        <b/>
        <sz val="14"/>
        <rFont val="等线"/>
        <charset val="134"/>
      </rPr>
      <t>内径</t>
    </r>
    <r>
      <rPr>
        <b/>
        <sz val="14"/>
        <rFont val="Arial"/>
        <charset val="134"/>
      </rPr>
      <t>6mm</t>
    </r>
    <r>
      <rPr>
        <b/>
        <sz val="14"/>
        <rFont val="等线"/>
        <charset val="134"/>
      </rPr>
      <t>外径</t>
    </r>
    <r>
      <rPr>
        <b/>
        <sz val="14"/>
        <rFont val="Arial"/>
        <charset val="134"/>
      </rPr>
      <t>9mm</t>
    </r>
  </si>
  <si>
    <r>
      <rPr>
        <b/>
        <sz val="14"/>
        <rFont val="Arial"/>
        <charset val="134"/>
      </rPr>
      <t>Метр /</t>
    </r>
    <r>
      <rPr>
        <b/>
        <sz val="14"/>
        <rFont val="等线"/>
        <charset val="134"/>
      </rPr>
      <t>米</t>
    </r>
  </si>
  <si>
    <r>
      <rPr>
        <b/>
        <sz val="14"/>
        <color theme="1"/>
        <rFont val="等线"/>
        <charset val="134"/>
      </rPr>
      <t>质检中心</t>
    </r>
  </si>
  <si>
    <r>
      <rPr>
        <b/>
        <sz val="14"/>
        <color theme="1"/>
        <rFont val="等线"/>
        <charset val="134"/>
      </rPr>
      <t>罗君</t>
    </r>
  </si>
  <si>
    <t>0320010008</t>
  </si>
  <si>
    <r>
      <rPr>
        <b/>
        <sz val="14"/>
        <rFont val="Arial"/>
        <charset val="134"/>
      </rPr>
      <t xml:space="preserve">Мананжуулагч </t>
    </r>
    <r>
      <rPr>
        <b/>
        <sz val="14"/>
        <rFont val="等线"/>
        <charset val="134"/>
      </rPr>
      <t>雾化器</t>
    </r>
  </si>
  <si>
    <r>
      <rPr>
        <b/>
        <sz val="14"/>
        <color theme="1"/>
        <rFont val="Arial"/>
        <charset val="134"/>
      </rPr>
      <t>Ширхэг /</t>
    </r>
    <r>
      <rPr>
        <b/>
        <sz val="14"/>
        <color theme="1"/>
        <rFont val="等线"/>
        <charset val="134"/>
      </rPr>
      <t>个</t>
    </r>
  </si>
  <si>
    <r>
      <rPr>
        <b/>
        <sz val="14"/>
        <color theme="1"/>
        <rFont val="等线"/>
        <charset val="134"/>
      </rPr>
      <t>原子吸收</t>
    </r>
    <r>
      <rPr>
        <b/>
        <sz val="14"/>
        <color theme="1"/>
        <rFont val="Arial"/>
        <charset val="134"/>
      </rPr>
      <t>PG-990</t>
    </r>
    <r>
      <rPr>
        <b/>
        <sz val="14"/>
        <color theme="1"/>
        <rFont val="等线"/>
        <charset val="134"/>
      </rPr>
      <t>型配件</t>
    </r>
  </si>
  <si>
    <t>0902010129</t>
  </si>
  <si>
    <r>
      <rPr>
        <b/>
        <sz val="14"/>
        <rFont val="Arial"/>
        <charset val="134"/>
      </rPr>
      <t xml:space="preserve">Гадаргуугийн таваг </t>
    </r>
    <r>
      <rPr>
        <b/>
        <sz val="14"/>
        <rFont val="等线"/>
        <charset val="134"/>
      </rPr>
      <t>表面皿</t>
    </r>
  </si>
  <si>
    <t>Φ70mm</t>
  </si>
  <si>
    <t>0902010017</t>
  </si>
  <si>
    <t>Φ90mm</t>
  </si>
  <si>
    <t>0902030032</t>
  </si>
  <si>
    <r>
      <rPr>
        <b/>
        <sz val="14"/>
        <color theme="1"/>
        <rFont val="Arial"/>
        <charset val="134"/>
      </rPr>
      <t xml:space="preserve">Нарийн амтай стакан 
</t>
    </r>
    <r>
      <rPr>
        <b/>
        <sz val="14"/>
        <color theme="1"/>
        <rFont val="等线"/>
        <charset val="134"/>
      </rPr>
      <t>收口烧杯</t>
    </r>
  </si>
  <si>
    <t>500ml</t>
  </si>
  <si>
    <t>0902030033</t>
  </si>
  <si>
    <r>
      <rPr>
        <b/>
        <sz val="14"/>
        <color theme="1"/>
        <rFont val="Arial"/>
        <charset val="134"/>
      </rPr>
      <t xml:space="preserve">Өргөн амтай стакан 
</t>
    </r>
    <r>
      <rPr>
        <b/>
        <sz val="14"/>
        <color theme="1"/>
        <rFont val="等线"/>
        <charset val="134"/>
      </rPr>
      <t>广口烧杯</t>
    </r>
  </si>
  <si>
    <t>250ml</t>
  </si>
  <si>
    <t>0902030027</t>
  </si>
  <si>
    <r>
      <rPr>
        <b/>
        <sz val="14"/>
        <rFont val="Arial"/>
        <charset val="134"/>
      </rPr>
      <t xml:space="preserve">Эзлэхүүн хэмжих колбо
</t>
    </r>
    <r>
      <rPr>
        <b/>
        <sz val="14"/>
        <rFont val="等线"/>
        <charset val="134"/>
      </rPr>
      <t>容量瓶</t>
    </r>
  </si>
  <si>
    <t>50ml</t>
  </si>
  <si>
    <t>0902030028</t>
  </si>
  <si>
    <r>
      <rPr>
        <b/>
        <sz val="14"/>
        <rFont val="Arial"/>
        <charset val="134"/>
      </rPr>
      <t xml:space="preserve">Хуванцар угаагч сав </t>
    </r>
    <r>
      <rPr>
        <b/>
        <sz val="14"/>
        <rFont val="等线"/>
        <charset val="134"/>
      </rPr>
      <t>塑料洗瓶</t>
    </r>
  </si>
  <si>
    <t>0902010124</t>
  </si>
  <si>
    <r>
      <rPr>
        <b/>
        <sz val="14"/>
        <rFont val="Arial"/>
        <charset val="134"/>
      </rPr>
      <t xml:space="preserve">Бөмбөгөр их биетэй пипетк </t>
    </r>
    <r>
      <rPr>
        <b/>
        <sz val="14"/>
        <rFont val="等线"/>
        <charset val="134"/>
      </rPr>
      <t>大肚吸管</t>
    </r>
  </si>
  <si>
    <t>10ml</t>
  </si>
  <si>
    <r>
      <rPr>
        <b/>
        <sz val="14"/>
        <rFont val="Arial"/>
        <charset val="134"/>
      </rPr>
      <t>Ширхэг /</t>
    </r>
    <r>
      <rPr>
        <b/>
        <sz val="14"/>
        <rFont val="等线"/>
        <charset val="134"/>
      </rPr>
      <t>支</t>
    </r>
  </si>
  <si>
    <t>0902010126</t>
  </si>
  <si>
    <t>20ml</t>
  </si>
  <si>
    <t>0902030029</t>
  </si>
  <si>
    <r>
      <rPr>
        <b/>
        <sz val="14"/>
        <rFont val="Arial"/>
        <charset val="134"/>
      </rPr>
      <t xml:space="preserve">Алтны элементийн чийдэн </t>
    </r>
    <r>
      <rPr>
        <b/>
        <sz val="14"/>
        <rFont val="等线"/>
        <charset val="134"/>
      </rPr>
      <t>金元素灯</t>
    </r>
  </si>
  <si>
    <r>
      <rPr>
        <b/>
        <sz val="14"/>
        <color theme="1"/>
        <rFont val="等线"/>
        <charset val="134"/>
      </rPr>
      <t>原子吸收</t>
    </r>
    <r>
      <rPr>
        <b/>
        <sz val="14"/>
        <color theme="1"/>
        <rFont val="Arial"/>
        <charset val="134"/>
      </rPr>
      <t>PG-990</t>
    </r>
    <r>
      <rPr>
        <b/>
        <sz val="14"/>
        <color theme="1"/>
        <rFont val="等线"/>
        <charset val="134"/>
      </rPr>
      <t>型配件</t>
    </r>
    <r>
      <rPr>
        <b/>
        <sz val="14"/>
        <color theme="1"/>
        <rFont val="Arial"/>
        <charset val="134"/>
      </rPr>
      <t xml:space="preserve"> </t>
    </r>
    <r>
      <rPr>
        <b/>
        <sz val="14"/>
        <color theme="1"/>
        <rFont val="等线"/>
        <charset val="134"/>
      </rPr>
      <t>（北京普析）</t>
    </r>
  </si>
  <si>
    <t>0902010128</t>
  </si>
  <si>
    <r>
      <rPr>
        <b/>
        <sz val="14"/>
        <rFont val="Arial"/>
        <charset val="134"/>
      </rPr>
      <t xml:space="preserve">Электролизийн сав </t>
    </r>
    <r>
      <rPr>
        <b/>
        <sz val="14"/>
        <rFont val="等线"/>
        <charset val="134"/>
      </rPr>
      <t>电解池</t>
    </r>
  </si>
  <si>
    <t>0902030030</t>
  </si>
  <si>
    <r>
      <rPr>
        <b/>
        <sz val="14"/>
        <rFont val="Arial"/>
        <charset val="134"/>
      </rPr>
      <t xml:space="preserve">Капилляр хоолой </t>
    </r>
    <r>
      <rPr>
        <b/>
        <sz val="14"/>
        <rFont val="等线"/>
        <charset val="134"/>
      </rPr>
      <t>毛细管</t>
    </r>
  </si>
  <si>
    <r>
      <rPr>
        <b/>
        <sz val="14"/>
        <rFont val="等线"/>
        <charset val="134"/>
      </rPr>
      <t>直径</t>
    </r>
    <r>
      <rPr>
        <b/>
        <sz val="14"/>
        <rFont val="Arial"/>
        <charset val="134"/>
      </rPr>
      <t>4.2mm</t>
    </r>
  </si>
  <si>
    <r>
      <rPr>
        <b/>
        <sz val="14"/>
        <rFont val="Arial"/>
        <charset val="134"/>
      </rPr>
      <t>Ширхэг /</t>
    </r>
    <r>
      <rPr>
        <b/>
        <sz val="14"/>
        <rFont val="等线"/>
        <charset val="134"/>
      </rPr>
      <t>根</t>
    </r>
  </si>
  <si>
    <r>
      <rPr>
        <b/>
        <sz val="14"/>
        <color theme="1"/>
        <rFont val="Arial"/>
        <charset val="134"/>
      </rPr>
      <t>JP--303</t>
    </r>
    <r>
      <rPr>
        <b/>
        <sz val="14"/>
        <color theme="1"/>
        <rFont val="等线"/>
        <charset val="134"/>
      </rPr>
      <t>型</t>
    </r>
    <r>
      <rPr>
        <b/>
        <sz val="14"/>
        <color theme="1"/>
        <rFont val="Arial"/>
        <charset val="134"/>
      </rPr>
      <t xml:space="preserve"> </t>
    </r>
    <r>
      <rPr>
        <b/>
        <sz val="14"/>
        <color theme="1"/>
        <rFont val="等线"/>
        <charset val="134"/>
      </rPr>
      <t>极谱分析仪</t>
    </r>
  </si>
  <si>
    <t>0320050002</t>
  </si>
  <si>
    <r>
      <t>30 кг электрон жин 
30</t>
    </r>
    <r>
      <rPr>
        <b/>
        <sz val="14"/>
        <color rgb="FFFF0000"/>
        <rFont val="等线"/>
        <charset val="134"/>
      </rPr>
      <t>公斤电子秤</t>
    </r>
  </si>
  <si>
    <t>30kg/1g</t>
  </si>
  <si>
    <r>
      <t>Ширхэг /</t>
    </r>
    <r>
      <rPr>
        <b/>
        <sz val="14"/>
        <color rgb="FFFF0000"/>
        <rFont val="等线"/>
        <charset val="134"/>
      </rPr>
      <t>个</t>
    </r>
  </si>
  <si>
    <t>质检中心</t>
  </si>
  <si>
    <t>罗君</t>
  </si>
  <si>
    <r>
      <t>宁波金诺天平仪器有限公司，分度值</t>
    </r>
    <r>
      <rPr>
        <b/>
        <sz val="14"/>
        <color rgb="FFFF0000"/>
        <rFont val="Arial"/>
        <charset val="134"/>
      </rPr>
      <t>1g</t>
    </r>
  </si>
  <si>
    <r>
      <rPr>
        <sz val="11"/>
        <color rgb="FFFF0000"/>
        <rFont val="等线"/>
        <charset val="134"/>
      </rPr>
      <t>移至五金工具内</t>
    </r>
  </si>
  <si>
    <t>0320050001</t>
  </si>
  <si>
    <r>
      <rPr>
        <b/>
        <sz val="14"/>
        <rFont val="Arial"/>
        <charset val="134"/>
      </rPr>
      <t xml:space="preserve">Хэт авианы чийгшүүлэгч </t>
    </r>
    <r>
      <rPr>
        <b/>
        <sz val="14"/>
        <rFont val="等线"/>
        <charset val="134"/>
      </rPr>
      <t>超声波加湿器</t>
    </r>
  </si>
  <si>
    <t>CJS-10C</t>
  </si>
  <si>
    <r>
      <rPr>
        <b/>
        <sz val="14"/>
        <rFont val="Arial"/>
        <charset val="134"/>
      </rPr>
      <t>Ширхэг /</t>
    </r>
    <r>
      <rPr>
        <b/>
        <sz val="14"/>
        <rFont val="等线"/>
        <charset val="134"/>
      </rPr>
      <t>个</t>
    </r>
  </si>
  <si>
    <r>
      <rPr>
        <b/>
        <sz val="14"/>
        <color theme="1"/>
        <rFont val="等线"/>
        <charset val="134"/>
      </rPr>
      <t>绍兴市上虞德东电机有限公司</t>
    </r>
  </si>
  <si>
    <t>0320050003</t>
  </si>
  <si>
    <r>
      <rPr>
        <b/>
        <sz val="14"/>
        <rFont val="Arial"/>
        <charset val="134"/>
      </rPr>
      <t xml:space="preserve">Конус хэлбэрийн колбо  </t>
    </r>
    <r>
      <rPr>
        <b/>
        <sz val="14"/>
        <rFont val="等线"/>
        <charset val="134"/>
      </rPr>
      <t>锥形瓶</t>
    </r>
  </si>
  <si>
    <t>0320050004</t>
  </si>
  <si>
    <r>
      <rPr>
        <b/>
        <sz val="14"/>
        <rFont val="Arial"/>
        <charset val="134"/>
      </rPr>
      <t xml:space="preserve">Гар барих рултай тоос цацагч машин  </t>
    </r>
    <r>
      <rPr>
        <b/>
        <sz val="14"/>
        <rFont val="等线"/>
        <charset val="134"/>
      </rPr>
      <t>手提式方向盘打灰机</t>
    </r>
  </si>
  <si>
    <r>
      <rPr>
        <b/>
        <sz val="14"/>
        <rFont val="Arial"/>
        <charset val="134"/>
      </rPr>
      <t>60cm</t>
    </r>
    <r>
      <rPr>
        <b/>
        <sz val="14"/>
        <rFont val="等线"/>
        <charset val="134"/>
      </rPr>
      <t>不锈钢螺旋杆</t>
    </r>
  </si>
  <si>
    <t>0320030001</t>
  </si>
  <si>
    <r>
      <rPr>
        <b/>
        <sz val="14"/>
        <rFont val="Arial"/>
        <charset val="134"/>
      </rPr>
      <t>Нойтон дээж хуваагч машин</t>
    </r>
    <r>
      <rPr>
        <b/>
        <sz val="14"/>
        <rFont val="等线"/>
        <charset val="134"/>
      </rPr>
      <t>湿式分样机</t>
    </r>
  </si>
  <si>
    <t>XSHF2-3</t>
  </si>
  <si>
    <r>
      <rPr>
        <b/>
        <sz val="14"/>
        <rFont val="Arial"/>
        <charset val="134"/>
      </rPr>
      <t>Ширхэг /</t>
    </r>
    <r>
      <rPr>
        <b/>
        <sz val="14"/>
        <rFont val="等线"/>
        <charset val="134"/>
      </rPr>
      <t>台</t>
    </r>
  </si>
  <si>
    <r>
      <rPr>
        <b/>
        <sz val="14"/>
        <rFont val="等线"/>
        <charset val="134"/>
      </rPr>
      <t>南昌科腾化验仪器成套设备有限公司</t>
    </r>
  </si>
  <si>
    <t>0902010120</t>
  </si>
  <si>
    <r>
      <rPr>
        <b/>
        <sz val="14"/>
        <rFont val="Arial"/>
        <charset val="134"/>
      </rPr>
      <t xml:space="preserve">Саваагүй пневматик цилиндр </t>
    </r>
    <r>
      <rPr>
        <b/>
        <sz val="14"/>
        <rFont val="等线"/>
        <charset val="134"/>
      </rPr>
      <t>无杆气缸</t>
    </r>
  </si>
  <si>
    <r>
      <rPr>
        <b/>
        <sz val="14"/>
        <rFont val="等线"/>
        <charset val="134"/>
      </rPr>
      <t>往复行程</t>
    </r>
    <r>
      <rPr>
        <b/>
        <sz val="14"/>
        <rFont val="Arial"/>
        <charset val="134"/>
      </rPr>
      <t>1m</t>
    </r>
  </si>
  <si>
    <r>
      <rPr>
        <b/>
        <sz val="14"/>
        <rFont val="等线"/>
        <charset val="134"/>
      </rPr>
      <t>适用于原矿往复式取样机</t>
    </r>
  </si>
  <si>
    <t>0320030003</t>
  </si>
  <si>
    <r>
      <rPr>
        <b/>
        <sz val="14"/>
        <rFont val="等线"/>
        <charset val="134"/>
      </rPr>
      <t>往复行程</t>
    </r>
    <r>
      <rPr>
        <b/>
        <sz val="14"/>
        <rFont val="Arial"/>
        <charset val="134"/>
      </rPr>
      <t>1.1m</t>
    </r>
  </si>
  <si>
    <r>
      <rPr>
        <b/>
        <sz val="14"/>
        <rFont val="等线"/>
        <charset val="134"/>
      </rPr>
      <t>适用于尾矿往复式取样机</t>
    </r>
  </si>
  <si>
    <t>0320030004</t>
  </si>
  <si>
    <r>
      <rPr>
        <b/>
        <sz val="14"/>
        <rFont val="Arial"/>
        <charset val="134"/>
      </rPr>
      <t xml:space="preserve">Зэвэрдэггүй ган шигшүүрийн сагс </t>
    </r>
    <r>
      <rPr>
        <b/>
        <sz val="14"/>
        <rFont val="等线"/>
        <charset val="134"/>
      </rPr>
      <t>不锈钢簸箕</t>
    </r>
  </si>
  <si>
    <t>120nn*150*50mm</t>
  </si>
  <si>
    <t>0320030005</t>
  </si>
  <si>
    <r>
      <rPr>
        <b/>
        <sz val="14"/>
        <rFont val="Arial"/>
        <charset val="134"/>
      </rPr>
      <t>Модон бариултай жижиг алх</t>
    </r>
    <r>
      <rPr>
        <b/>
        <sz val="14"/>
        <rFont val="等线"/>
        <charset val="134"/>
      </rPr>
      <t>木柄小铲子</t>
    </r>
  </si>
  <si>
    <t>6cm*13cm*24cm</t>
  </si>
  <si>
    <r>
      <rPr>
        <b/>
        <sz val="14"/>
        <rFont val="Arial"/>
        <charset val="134"/>
      </rPr>
      <t>Ширхэг /</t>
    </r>
    <r>
      <rPr>
        <b/>
        <sz val="14"/>
        <rFont val="等线"/>
        <charset val="134"/>
      </rPr>
      <t>把</t>
    </r>
  </si>
  <si>
    <t>0320030006</t>
  </si>
  <si>
    <r>
      <rPr>
        <b/>
        <sz val="14"/>
        <rFont val="Arial"/>
        <charset val="134"/>
      </rPr>
      <t>Зэвэрдэггүй ган стандарт шинжилгээний шигшүүр</t>
    </r>
    <r>
      <rPr>
        <b/>
        <sz val="14"/>
        <rFont val="等线"/>
        <charset val="134"/>
      </rPr>
      <t>不锈钢标准检验筛</t>
    </r>
  </si>
  <si>
    <r>
      <rPr>
        <b/>
        <sz val="14"/>
        <rFont val="Arial"/>
        <charset val="134"/>
      </rPr>
      <t>200</t>
    </r>
    <r>
      <rPr>
        <b/>
        <sz val="14"/>
        <rFont val="等线"/>
        <charset val="134"/>
      </rPr>
      <t>目</t>
    </r>
  </si>
  <si>
    <t>1107010083</t>
  </si>
  <si>
    <r>
      <rPr>
        <b/>
        <sz val="14"/>
        <color theme="1"/>
        <rFont val="Arial"/>
        <charset val="134"/>
      </rPr>
      <t xml:space="preserve">Будаг </t>
    </r>
    <r>
      <rPr>
        <b/>
        <sz val="14"/>
        <color theme="1"/>
        <rFont val="等线"/>
        <charset val="134"/>
      </rPr>
      <t>油漆</t>
    </r>
  </si>
  <si>
    <r>
      <rPr>
        <b/>
        <sz val="14"/>
        <rFont val="Arial"/>
        <charset val="134"/>
      </rPr>
      <t xml:space="preserve">Шар , 20 литр нэг сав
</t>
    </r>
    <r>
      <rPr>
        <b/>
        <sz val="14"/>
        <rFont val="等线"/>
        <charset val="134"/>
      </rPr>
      <t>中黄</t>
    </r>
    <r>
      <rPr>
        <b/>
        <sz val="14"/>
        <rFont val="Arial"/>
        <charset val="134"/>
      </rPr>
      <t xml:space="preserve"> 20</t>
    </r>
    <r>
      <rPr>
        <b/>
        <sz val="14"/>
        <rFont val="等线"/>
        <charset val="134"/>
      </rPr>
      <t>升一桶</t>
    </r>
  </si>
  <si>
    <r>
      <rPr>
        <b/>
        <sz val="14"/>
        <color theme="1"/>
        <rFont val="Arial"/>
        <charset val="134"/>
      </rPr>
      <t>Сав/</t>
    </r>
    <r>
      <rPr>
        <b/>
        <sz val="14"/>
        <color theme="1"/>
        <rFont val="等线"/>
        <charset val="134"/>
      </rPr>
      <t>桶</t>
    </r>
  </si>
  <si>
    <t>3</t>
  </si>
  <si>
    <r>
      <rPr>
        <b/>
        <sz val="14"/>
        <color theme="1"/>
        <rFont val="等线"/>
        <charset val="134"/>
      </rPr>
      <t>采矿厂</t>
    </r>
  </si>
  <si>
    <r>
      <rPr>
        <b/>
        <sz val="14"/>
        <color theme="1"/>
        <rFont val="等线"/>
        <charset val="134"/>
      </rPr>
      <t>张会超</t>
    </r>
  </si>
  <si>
    <t>1107010084</t>
  </si>
  <si>
    <r>
      <rPr>
        <b/>
        <sz val="14"/>
        <rFont val="Arial"/>
        <charset val="134"/>
      </rPr>
      <t xml:space="preserve">Цэнхэр , 20 литр нэг сав 
</t>
    </r>
    <r>
      <rPr>
        <b/>
        <sz val="14"/>
        <rFont val="等线"/>
        <charset val="134"/>
      </rPr>
      <t>福田蓝色</t>
    </r>
    <r>
      <rPr>
        <b/>
        <sz val="14"/>
        <rFont val="Arial"/>
        <charset val="134"/>
      </rPr>
      <t xml:space="preserve"> 20</t>
    </r>
    <r>
      <rPr>
        <b/>
        <sz val="14"/>
        <rFont val="等线"/>
        <charset val="134"/>
      </rPr>
      <t>升一桶</t>
    </r>
  </si>
  <si>
    <t>5</t>
  </si>
  <si>
    <r>
      <rPr>
        <b/>
        <sz val="14"/>
        <rFont val="Arial"/>
        <charset val="134"/>
      </rPr>
      <t xml:space="preserve">Саарал , 20 литр нэг сав 
</t>
    </r>
    <r>
      <rPr>
        <b/>
        <sz val="14"/>
        <rFont val="等线"/>
        <charset val="134"/>
      </rPr>
      <t>灰色</t>
    </r>
    <r>
      <rPr>
        <b/>
        <sz val="14"/>
        <rFont val="Arial"/>
        <charset val="134"/>
      </rPr>
      <t xml:space="preserve"> 20</t>
    </r>
    <r>
      <rPr>
        <b/>
        <sz val="14"/>
        <rFont val="等线"/>
        <charset val="134"/>
      </rPr>
      <t>升一桶</t>
    </r>
  </si>
  <si>
    <r>
      <rPr>
        <b/>
        <sz val="14"/>
        <color theme="1"/>
        <rFont val="Arial"/>
        <charset val="134"/>
      </rPr>
      <t xml:space="preserve">Цагаан , 20 литр нэг сав
</t>
    </r>
    <r>
      <rPr>
        <b/>
        <sz val="14"/>
        <color theme="1"/>
        <rFont val="等线"/>
        <charset val="134"/>
      </rPr>
      <t>白色</t>
    </r>
    <r>
      <rPr>
        <b/>
        <sz val="14"/>
        <color theme="1"/>
        <rFont val="Arial"/>
        <charset val="134"/>
      </rPr>
      <t xml:space="preserve"> 20</t>
    </r>
    <r>
      <rPr>
        <b/>
        <sz val="14"/>
        <color theme="1"/>
        <rFont val="等线"/>
        <charset val="134"/>
      </rPr>
      <t>升一桶</t>
    </r>
  </si>
  <si>
    <r>
      <rPr>
        <b/>
        <sz val="12"/>
        <color theme="1"/>
        <rFont val="等线"/>
        <charset val="134"/>
      </rPr>
      <t>金额合计</t>
    </r>
  </si>
  <si>
    <t>——</t>
  </si>
  <si>
    <r>
      <rPr>
        <b/>
        <sz val="12"/>
        <color theme="1"/>
        <rFont val="等线"/>
        <charset val="134"/>
      </rPr>
      <t>说明：</t>
    </r>
  </si>
  <si>
    <r>
      <rPr>
        <b/>
        <sz val="12"/>
        <color theme="1"/>
        <rFont val="Arial"/>
        <charset val="134"/>
      </rPr>
      <t>1.</t>
    </r>
    <r>
      <rPr>
        <b/>
        <sz val="12"/>
        <color theme="1"/>
        <rFont val="等线"/>
        <charset val="134"/>
      </rPr>
      <t>采购计划中物资名称均需按照物资编码来统一规范对应，如为新增采购物资，请由仓库按照物资属性预先增加物资编码。</t>
    </r>
  </si>
  <si>
    <r>
      <rPr>
        <b/>
        <sz val="12"/>
        <color theme="1"/>
        <rFont val="Arial"/>
        <charset val="134"/>
      </rPr>
      <t>2.</t>
    </r>
    <r>
      <rPr>
        <b/>
        <sz val="12"/>
        <color theme="1"/>
        <rFont val="等线"/>
        <charset val="134"/>
      </rPr>
      <t>请保留表中公式不变，不得删除。</t>
    </r>
  </si>
  <si>
    <r>
      <rPr>
        <b/>
        <sz val="12"/>
        <color theme="1"/>
        <rFont val="Arial"/>
        <charset val="134"/>
      </rPr>
      <t>3.</t>
    </r>
    <r>
      <rPr>
        <b/>
        <sz val="12"/>
        <color theme="1"/>
        <rFont val="等线"/>
        <charset val="134"/>
      </rPr>
      <t>表中数量列如无数据请填</t>
    </r>
    <r>
      <rPr>
        <b/>
        <sz val="12"/>
        <color theme="1"/>
        <rFont val="Arial"/>
        <charset val="134"/>
      </rPr>
      <t>0</t>
    </r>
    <r>
      <rPr>
        <b/>
        <sz val="12"/>
        <color theme="1"/>
        <rFont val="等线"/>
        <charset val="134"/>
      </rPr>
      <t>。</t>
    </r>
  </si>
  <si>
    <r>
      <rPr>
        <b/>
        <sz val="12"/>
        <color theme="1"/>
        <rFont val="等线"/>
        <charset val="134"/>
      </rPr>
      <t>公司负责人：</t>
    </r>
  </si>
  <si>
    <r>
      <rPr>
        <b/>
        <sz val="12"/>
        <color theme="1"/>
        <rFont val="等线"/>
        <charset val="134"/>
      </rPr>
      <t>分管领导：</t>
    </r>
  </si>
  <si>
    <r>
      <rPr>
        <b/>
        <sz val="12"/>
        <color theme="1"/>
        <rFont val="等线"/>
        <charset val="134"/>
      </rPr>
      <t>生产部：</t>
    </r>
  </si>
  <si>
    <r>
      <rPr>
        <b/>
        <sz val="12"/>
        <color theme="1"/>
        <rFont val="等线"/>
        <charset val="134"/>
      </rPr>
      <t>财务部：</t>
    </r>
  </si>
  <si>
    <r>
      <rPr>
        <b/>
        <sz val="12"/>
        <color theme="1"/>
        <rFont val="等线"/>
        <charset val="134"/>
      </rPr>
      <t>商务部：</t>
    </r>
  </si>
  <si>
    <r>
      <rPr>
        <b/>
        <sz val="12"/>
        <color theme="1"/>
        <rFont val="等线"/>
        <charset val="134"/>
      </rPr>
      <t>制表人：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</si>
</sst>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u/>
      <sz val="16"/>
      <color theme="1"/>
      <name val="Arial"/>
      <charset val="134"/>
    </font>
    <font>
      <sz val="16"/>
      <color theme="1"/>
      <name val="Arial"/>
      <charset val="134"/>
    </font>
    <font>
      <b/>
      <sz val="11"/>
      <color theme="1"/>
      <name val="Arial"/>
      <charset val="134"/>
    </font>
    <font>
      <b/>
      <sz val="14"/>
      <name val="Arial"/>
      <charset val="134"/>
    </font>
    <font>
      <b/>
      <sz val="14"/>
      <name val="等线"/>
      <charset val="134"/>
    </font>
    <font>
      <b/>
      <sz val="14"/>
      <color theme="1"/>
      <name val="Arial"/>
      <charset val="134"/>
    </font>
    <font>
      <b/>
      <sz val="14"/>
      <color rgb="FFFF0000"/>
      <name val="Arial"/>
      <charset val="134"/>
    </font>
    <font>
      <b/>
      <sz val="12"/>
      <color theme="1"/>
      <name val="Arial"/>
      <charset val="134"/>
    </font>
    <font>
      <b/>
      <sz val="14"/>
      <color rgb="FFFF0000"/>
      <name val="等线"/>
      <charset val="134"/>
    </font>
    <font>
      <b/>
      <sz val="12"/>
      <name val="Arial"/>
      <charset val="134"/>
    </font>
    <font>
      <sz val="11"/>
      <color rgb="FFFF0000"/>
      <name val="Arial"/>
      <charset val="134"/>
    </font>
    <font>
      <sz val="11"/>
      <name val="Arial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</font>
    <font>
      <u/>
      <sz val="16"/>
      <color theme="1"/>
      <name val="等线"/>
      <charset val="134"/>
    </font>
    <font>
      <sz val="16"/>
      <color theme="1"/>
      <name val="等线"/>
      <charset val="134"/>
    </font>
    <font>
      <b/>
      <sz val="11"/>
      <color theme="1"/>
      <name val="等线"/>
      <charset val="134"/>
    </font>
    <font>
      <b/>
      <sz val="14"/>
      <color theme="1"/>
      <name val="等线"/>
      <charset val="134"/>
    </font>
    <font>
      <sz val="11"/>
      <color rgb="FFFF0000"/>
      <name val="等线"/>
      <charset val="134"/>
    </font>
    <font>
      <b/>
      <sz val="12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3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41" fontId="9" fillId="2" borderId="2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1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43" fontId="3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3" fontId="5" fillId="2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43" fontId="7" fillId="2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 wrapText="1"/>
    </xf>
    <xf numFmtId="43" fontId="8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3" fontId="9" fillId="2" borderId="2" xfId="0" applyNumberFormat="1" applyFont="1" applyFill="1" applyBorder="1" applyAlignment="1">
      <alignment horizontal="center" vertical="center"/>
    </xf>
    <xf numFmtId="43" fontId="11" fillId="2" borderId="2" xfId="0" applyNumberFormat="1" applyFont="1" applyFill="1" applyBorder="1" applyAlignment="1">
      <alignment horizontal="center" vertical="center" wrapText="1"/>
    </xf>
    <xf numFmtId="43" fontId="9" fillId="2" borderId="0" xfId="0" applyNumberFormat="1" applyFont="1" applyFill="1" applyAlignment="1">
      <alignment horizontal="center" vertical="center"/>
    </xf>
    <xf numFmtId="43" fontId="9" fillId="2" borderId="0" xfId="0" applyNumberFormat="1" applyFont="1" applyFill="1" applyAlignment="1">
      <alignment horizontal="center"/>
    </xf>
    <xf numFmtId="43" fontId="1" fillId="2" borderId="0" xfId="0" applyNumberFormat="1" applyFont="1" applyFill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 quotePrefix="1">
      <alignment horizontal="center" vertical="center" wrapText="1"/>
    </xf>
    <xf numFmtId="49" fontId="8" fillId="2" borderId="3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97155</xdr:colOff>
      <xdr:row>34</xdr:row>
      <xdr:rowOff>41275</xdr:rowOff>
    </xdr:from>
    <xdr:to>
      <xdr:col>16</xdr:col>
      <xdr:colOff>2481580</xdr:colOff>
      <xdr:row>34</xdr:row>
      <xdr:rowOff>1835150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101935" y="19314160"/>
          <a:ext cx="1793875" cy="238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86042</xdr:colOff>
      <xdr:row>35</xdr:row>
      <xdr:rowOff>64452</xdr:rowOff>
    </xdr:from>
    <xdr:to>
      <xdr:col>16</xdr:col>
      <xdr:colOff>2548572</xdr:colOff>
      <xdr:row>35</xdr:row>
      <xdr:rowOff>1906587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23105110" y="21226780"/>
          <a:ext cx="1842135" cy="2462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2"/>
  <sheetViews>
    <sheetView tabSelected="1" zoomScale="70" zoomScaleNormal="70" topLeftCell="A34" workbookViewId="0">
      <selection activeCell="O36" sqref="O36"/>
    </sheetView>
  </sheetViews>
  <sheetFormatPr defaultColWidth="9" defaultRowHeight="14.25"/>
  <cols>
    <col min="1" max="1" width="15.775" style="3" customWidth="1"/>
    <col min="2" max="2" width="36.4166666666667" style="3" customWidth="1"/>
    <col min="3" max="3" width="28.25" style="2" customWidth="1"/>
    <col min="4" max="4" width="16.3416666666667" style="3" customWidth="1"/>
    <col min="5" max="5" width="11.3333333333333" style="2" customWidth="1"/>
    <col min="6" max="7" width="9.775" style="3" customWidth="1"/>
    <col min="8" max="8" width="17.6166666666667" style="3" customWidth="1"/>
    <col min="9" max="9" width="10" style="1" customWidth="1"/>
    <col min="10" max="10" width="13.4416666666667" style="1" customWidth="1"/>
    <col min="11" max="11" width="19.05" style="3" customWidth="1"/>
    <col min="12" max="12" width="15" style="4" customWidth="1"/>
    <col min="13" max="13" width="16.6666666666667" style="4" customWidth="1"/>
    <col min="14" max="14" width="15" style="1" customWidth="1"/>
    <col min="15" max="15" width="25" style="1" customWidth="1"/>
    <col min="16" max="16" width="38.5833333333333" style="1" customWidth="1"/>
    <col min="17" max="17" width="35.175" style="1" customWidth="1"/>
    <col min="18" max="18" width="39.6833333333333" style="1" customWidth="1"/>
    <col min="19" max="16384" width="9" style="1"/>
  </cols>
  <sheetData>
    <row r="1" s="1" customFormat="1" ht="20.25" customHeight="1" spans="1:13">
      <c r="A1" s="3" t="s">
        <v>0</v>
      </c>
      <c r="B1" s="3"/>
      <c r="C1" s="2"/>
      <c r="D1" s="3"/>
      <c r="E1" s="2"/>
      <c r="F1" s="3"/>
      <c r="G1" s="3"/>
      <c r="H1" s="3"/>
      <c r="K1" s="3"/>
      <c r="L1" s="4"/>
      <c r="M1" s="4"/>
    </row>
    <row r="2" s="1" customFormat="1" ht="20.25" spans="1:17">
      <c r="A2" s="5" t="s">
        <v>1</v>
      </c>
      <c r="B2" s="6"/>
      <c r="C2" s="7"/>
      <c r="D2" s="6"/>
      <c r="E2" s="7"/>
      <c r="F2" s="6"/>
      <c r="G2" s="6"/>
      <c r="H2" s="6"/>
      <c r="I2" s="6"/>
      <c r="J2" s="6"/>
      <c r="K2" s="6"/>
      <c r="L2" s="30"/>
      <c r="M2" s="30"/>
      <c r="N2" s="6"/>
      <c r="O2" s="6"/>
      <c r="P2" s="6"/>
      <c r="Q2" s="6"/>
    </row>
    <row r="3" s="1" customFormat="1" ht="22.05" customHeight="1" spans="1:16">
      <c r="A3" s="8"/>
      <c r="B3" s="9" t="s">
        <v>2</v>
      </c>
      <c r="C3" s="10"/>
      <c r="D3" s="3"/>
      <c r="E3" s="2"/>
      <c r="F3" s="8" t="s">
        <v>3</v>
      </c>
      <c r="G3" s="8"/>
      <c r="H3" s="8"/>
      <c r="I3" s="8"/>
      <c r="J3" s="8"/>
      <c r="K3" s="8" t="s">
        <v>4</v>
      </c>
      <c r="L3" s="31"/>
      <c r="M3" s="31"/>
      <c r="N3" s="8"/>
      <c r="O3" s="8"/>
      <c r="P3" s="8"/>
    </row>
    <row r="4" s="2" customFormat="1" ht="41.25" customHeight="1" spans="1:17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32" t="s">
        <v>15</v>
      </c>
      <c r="L4" s="33" t="s">
        <v>16</v>
      </c>
      <c r="M4" s="33" t="s">
        <v>17</v>
      </c>
      <c r="N4" s="17" t="s">
        <v>18</v>
      </c>
      <c r="O4" s="17" t="s">
        <v>19</v>
      </c>
      <c r="P4" s="11" t="s">
        <v>20</v>
      </c>
      <c r="Q4" s="11" t="s">
        <v>21</v>
      </c>
    </row>
    <row r="5" s="3" customFormat="1" ht="29" customHeight="1" spans="1:17">
      <c r="A5" s="11">
        <v>1107010008</v>
      </c>
      <c r="B5" s="11" t="s">
        <v>22</v>
      </c>
      <c r="C5" s="11" t="s">
        <v>23</v>
      </c>
      <c r="D5" s="12" t="s">
        <v>24</v>
      </c>
      <c r="E5" s="51" t="s">
        <v>25</v>
      </c>
      <c r="F5" s="13">
        <v>100</v>
      </c>
      <c r="G5" s="13">
        <v>0</v>
      </c>
      <c r="H5" s="11">
        <f>F5+G5</f>
        <v>100</v>
      </c>
      <c r="I5" s="11">
        <v>82</v>
      </c>
      <c r="J5" s="11">
        <v>0</v>
      </c>
      <c r="K5" s="34">
        <f>H5-I5</f>
        <v>18</v>
      </c>
      <c r="L5" s="35"/>
      <c r="M5" s="35"/>
      <c r="N5" s="16" t="s">
        <v>26</v>
      </c>
      <c r="O5" s="16" t="s">
        <v>27</v>
      </c>
      <c r="P5" s="11" t="s">
        <v>28</v>
      </c>
      <c r="Q5" s="11"/>
    </row>
    <row r="6" s="3" customFormat="1" ht="29" customHeight="1" spans="1:17">
      <c r="A6" s="11">
        <v>1004010003</v>
      </c>
      <c r="B6" s="12" t="s">
        <v>29</v>
      </c>
      <c r="C6" s="11" t="s">
        <v>30</v>
      </c>
      <c r="D6" s="11" t="s">
        <v>31</v>
      </c>
      <c r="E6" s="51" t="s">
        <v>25</v>
      </c>
      <c r="F6" s="13">
        <v>500</v>
      </c>
      <c r="G6" s="13">
        <v>0</v>
      </c>
      <c r="H6" s="11">
        <f t="shared" ref="H6:H17" si="0">F6+G6</f>
        <v>500</v>
      </c>
      <c r="I6" s="11">
        <v>0</v>
      </c>
      <c r="J6" s="11">
        <v>0</v>
      </c>
      <c r="K6" s="34">
        <f t="shared" ref="K6:K16" si="1">H6-I6</f>
        <v>500</v>
      </c>
      <c r="L6" s="35"/>
      <c r="M6" s="35"/>
      <c r="N6" s="16" t="s">
        <v>26</v>
      </c>
      <c r="O6" s="16" t="s">
        <v>27</v>
      </c>
      <c r="P6" s="11" t="s">
        <v>28</v>
      </c>
      <c r="Q6" s="11"/>
    </row>
    <row r="7" s="3" customFormat="1" ht="29" customHeight="1" spans="1:17">
      <c r="A7" s="11">
        <v>1107010004</v>
      </c>
      <c r="B7" s="12" t="s">
        <v>32</v>
      </c>
      <c r="C7" s="11"/>
      <c r="D7" s="11" t="s">
        <v>31</v>
      </c>
      <c r="E7" s="51" t="s">
        <v>25</v>
      </c>
      <c r="F7" s="13">
        <v>100</v>
      </c>
      <c r="G7" s="13">
        <v>0</v>
      </c>
      <c r="H7" s="11">
        <f t="shared" si="0"/>
        <v>100</v>
      </c>
      <c r="I7" s="11">
        <v>0</v>
      </c>
      <c r="J7" s="11">
        <v>0</v>
      </c>
      <c r="K7" s="34">
        <f t="shared" si="1"/>
        <v>100</v>
      </c>
      <c r="L7" s="35"/>
      <c r="M7" s="35"/>
      <c r="N7" s="16" t="s">
        <v>26</v>
      </c>
      <c r="O7" s="16" t="s">
        <v>27</v>
      </c>
      <c r="P7" s="11" t="s">
        <v>28</v>
      </c>
      <c r="Q7" s="11"/>
    </row>
    <row r="8" s="3" customFormat="1" ht="57" customHeight="1" spans="1:17">
      <c r="A8" s="11">
        <v>1107010075</v>
      </c>
      <c r="B8" s="11" t="s">
        <v>33</v>
      </c>
      <c r="C8" s="11" t="s">
        <v>34</v>
      </c>
      <c r="D8" s="11" t="s">
        <v>35</v>
      </c>
      <c r="E8" s="51" t="s">
        <v>25</v>
      </c>
      <c r="F8" s="13" t="s">
        <v>36</v>
      </c>
      <c r="G8" s="13">
        <v>0</v>
      </c>
      <c r="H8" s="11">
        <f t="shared" si="0"/>
        <v>10</v>
      </c>
      <c r="I8" s="11"/>
      <c r="J8" s="11">
        <v>0</v>
      </c>
      <c r="K8" s="34">
        <f t="shared" si="1"/>
        <v>10</v>
      </c>
      <c r="L8" s="35"/>
      <c r="M8" s="35"/>
      <c r="N8" s="16" t="s">
        <v>26</v>
      </c>
      <c r="O8" s="16" t="s">
        <v>27</v>
      </c>
      <c r="P8" s="11" t="s">
        <v>28</v>
      </c>
      <c r="Q8" s="11"/>
    </row>
    <row r="9" s="3" customFormat="1" ht="57" customHeight="1" spans="1:17">
      <c r="A9" s="11" t="s">
        <v>37</v>
      </c>
      <c r="B9" s="11" t="s">
        <v>33</v>
      </c>
      <c r="C9" s="11" t="s">
        <v>38</v>
      </c>
      <c r="D9" s="11" t="s">
        <v>35</v>
      </c>
      <c r="E9" s="51" t="s">
        <v>25</v>
      </c>
      <c r="F9" s="13" t="s">
        <v>36</v>
      </c>
      <c r="G9" s="13">
        <v>0</v>
      </c>
      <c r="H9" s="11">
        <f t="shared" si="0"/>
        <v>10</v>
      </c>
      <c r="I9" s="11"/>
      <c r="J9" s="11">
        <v>0</v>
      </c>
      <c r="K9" s="34">
        <f t="shared" si="1"/>
        <v>10</v>
      </c>
      <c r="L9" s="35"/>
      <c r="M9" s="35"/>
      <c r="N9" s="16" t="s">
        <v>26</v>
      </c>
      <c r="O9" s="16" t="s">
        <v>27</v>
      </c>
      <c r="P9" s="11" t="s">
        <v>28</v>
      </c>
      <c r="Q9" s="11"/>
    </row>
    <row r="10" s="3" customFormat="1" ht="57" customHeight="1" spans="1:17">
      <c r="A10" s="11">
        <v>1107010077</v>
      </c>
      <c r="B10" s="11" t="s">
        <v>33</v>
      </c>
      <c r="C10" s="11" t="s">
        <v>39</v>
      </c>
      <c r="D10" s="11" t="s">
        <v>35</v>
      </c>
      <c r="E10" s="51" t="s">
        <v>25</v>
      </c>
      <c r="F10" s="13" t="s">
        <v>36</v>
      </c>
      <c r="G10" s="13">
        <v>0</v>
      </c>
      <c r="H10" s="11">
        <f t="shared" si="0"/>
        <v>10</v>
      </c>
      <c r="I10" s="11"/>
      <c r="J10" s="11">
        <v>0</v>
      </c>
      <c r="K10" s="34">
        <f t="shared" si="1"/>
        <v>10</v>
      </c>
      <c r="L10" s="35"/>
      <c r="M10" s="35"/>
      <c r="N10" s="16" t="s">
        <v>26</v>
      </c>
      <c r="O10" s="16" t="s">
        <v>27</v>
      </c>
      <c r="P10" s="11" t="s">
        <v>28</v>
      </c>
      <c r="Q10" s="11"/>
    </row>
    <row r="11" s="3" customFormat="1" ht="57" customHeight="1" spans="1:17">
      <c r="A11" s="11">
        <v>1107010078</v>
      </c>
      <c r="B11" s="11" t="s">
        <v>33</v>
      </c>
      <c r="C11" s="11" t="s">
        <v>40</v>
      </c>
      <c r="D11" s="11" t="s">
        <v>35</v>
      </c>
      <c r="E11" s="51" t="s">
        <v>25</v>
      </c>
      <c r="F11" s="13" t="s">
        <v>36</v>
      </c>
      <c r="G11" s="13">
        <v>0</v>
      </c>
      <c r="H11" s="11">
        <f t="shared" si="0"/>
        <v>10</v>
      </c>
      <c r="I11" s="11"/>
      <c r="J11" s="11">
        <v>0</v>
      </c>
      <c r="K11" s="34">
        <f t="shared" si="1"/>
        <v>10</v>
      </c>
      <c r="L11" s="35"/>
      <c r="M11" s="35"/>
      <c r="N11" s="16" t="s">
        <v>26</v>
      </c>
      <c r="O11" s="16" t="s">
        <v>27</v>
      </c>
      <c r="P11" s="11" t="s">
        <v>28</v>
      </c>
      <c r="Q11" s="11"/>
    </row>
    <row r="12" s="3" customFormat="1" ht="57" customHeight="1" spans="1:17">
      <c r="A12" s="11">
        <v>1107010079</v>
      </c>
      <c r="B12" s="11" t="s">
        <v>33</v>
      </c>
      <c r="C12" s="11" t="s">
        <v>41</v>
      </c>
      <c r="D12" s="11" t="s">
        <v>35</v>
      </c>
      <c r="E12" s="51" t="s">
        <v>25</v>
      </c>
      <c r="F12" s="13" t="s">
        <v>42</v>
      </c>
      <c r="G12" s="13">
        <v>0</v>
      </c>
      <c r="H12" s="11">
        <f t="shared" si="0"/>
        <v>25</v>
      </c>
      <c r="I12" s="11"/>
      <c r="J12" s="11">
        <v>0</v>
      </c>
      <c r="K12" s="34">
        <f t="shared" si="1"/>
        <v>25</v>
      </c>
      <c r="L12" s="35"/>
      <c r="M12" s="35"/>
      <c r="N12" s="16" t="s">
        <v>26</v>
      </c>
      <c r="O12" s="16" t="s">
        <v>27</v>
      </c>
      <c r="P12" s="11" t="s">
        <v>28</v>
      </c>
      <c r="Q12" s="11"/>
    </row>
    <row r="13" s="3" customFormat="1" ht="57" customHeight="1" spans="1:17">
      <c r="A13" s="11">
        <v>1107010080</v>
      </c>
      <c r="B13" s="11" t="s">
        <v>33</v>
      </c>
      <c r="C13" s="11" t="s">
        <v>43</v>
      </c>
      <c r="D13" s="11" t="s">
        <v>35</v>
      </c>
      <c r="E13" s="51" t="s">
        <v>25</v>
      </c>
      <c r="F13" s="13" t="s">
        <v>36</v>
      </c>
      <c r="G13" s="13">
        <v>0</v>
      </c>
      <c r="H13" s="11">
        <f t="shared" si="0"/>
        <v>10</v>
      </c>
      <c r="I13" s="11">
        <v>0</v>
      </c>
      <c r="J13" s="11">
        <v>0</v>
      </c>
      <c r="K13" s="34">
        <f t="shared" si="1"/>
        <v>10</v>
      </c>
      <c r="L13" s="35"/>
      <c r="M13" s="35"/>
      <c r="N13" s="16" t="s">
        <v>26</v>
      </c>
      <c r="O13" s="16" t="s">
        <v>27</v>
      </c>
      <c r="P13" s="11" t="s">
        <v>28</v>
      </c>
      <c r="Q13" s="11"/>
    </row>
    <row r="14" s="3" customFormat="1" ht="57" customHeight="1" spans="1:17">
      <c r="A14" s="11">
        <v>1107010081</v>
      </c>
      <c r="B14" s="11" t="s">
        <v>33</v>
      </c>
      <c r="C14" s="11" t="s">
        <v>44</v>
      </c>
      <c r="D14" s="11" t="s">
        <v>35</v>
      </c>
      <c r="E14" s="51" t="s">
        <v>25</v>
      </c>
      <c r="F14" s="13" t="s">
        <v>36</v>
      </c>
      <c r="G14" s="13">
        <v>0</v>
      </c>
      <c r="H14" s="11">
        <f t="shared" si="0"/>
        <v>10</v>
      </c>
      <c r="I14" s="11">
        <v>0</v>
      </c>
      <c r="J14" s="11">
        <v>0</v>
      </c>
      <c r="K14" s="34">
        <f t="shared" si="1"/>
        <v>10</v>
      </c>
      <c r="L14" s="35"/>
      <c r="M14" s="35"/>
      <c r="N14" s="16" t="s">
        <v>26</v>
      </c>
      <c r="O14" s="16" t="s">
        <v>27</v>
      </c>
      <c r="P14" s="11" t="s">
        <v>28</v>
      </c>
      <c r="Q14" s="11"/>
    </row>
    <row r="15" s="3" customFormat="1" ht="57" customHeight="1" spans="1:17">
      <c r="A15" s="11">
        <v>1107010082</v>
      </c>
      <c r="B15" s="11" t="s">
        <v>33</v>
      </c>
      <c r="C15" s="11" t="s">
        <v>45</v>
      </c>
      <c r="D15" s="11" t="s">
        <v>35</v>
      </c>
      <c r="E15" s="51" t="s">
        <v>25</v>
      </c>
      <c r="F15" s="13" t="s">
        <v>36</v>
      </c>
      <c r="G15" s="13"/>
      <c r="H15" s="11">
        <f t="shared" si="0"/>
        <v>10</v>
      </c>
      <c r="I15" s="11"/>
      <c r="J15" s="11"/>
      <c r="K15" s="34">
        <f t="shared" si="1"/>
        <v>10</v>
      </c>
      <c r="L15" s="35"/>
      <c r="M15" s="35"/>
      <c r="N15" s="16" t="s">
        <v>26</v>
      </c>
      <c r="O15" s="16" t="s">
        <v>27</v>
      </c>
      <c r="P15" s="11" t="s">
        <v>28</v>
      </c>
      <c r="Q15" s="11"/>
    </row>
    <row r="16" s="3" customFormat="1" ht="51" customHeight="1" spans="1:18">
      <c r="A16" s="52" t="s">
        <v>46</v>
      </c>
      <c r="B16" s="14" t="s">
        <v>47</v>
      </c>
      <c r="C16" s="14" t="s">
        <v>48</v>
      </c>
      <c r="D16" s="14" t="s">
        <v>49</v>
      </c>
      <c r="E16" s="14" t="s">
        <v>25</v>
      </c>
      <c r="F16" s="14">
        <v>2</v>
      </c>
      <c r="G16" s="14">
        <v>1</v>
      </c>
      <c r="H16" s="14">
        <f t="shared" si="0"/>
        <v>3</v>
      </c>
      <c r="I16" s="14">
        <v>0</v>
      </c>
      <c r="J16" s="14">
        <v>0</v>
      </c>
      <c r="K16" s="36">
        <f>IF((H16-I16-J16)&gt;=0,H16-I16-J16,0)</f>
        <v>3</v>
      </c>
      <c r="L16" s="37"/>
      <c r="M16" s="37"/>
      <c r="N16" s="38" t="s">
        <v>50</v>
      </c>
      <c r="O16" s="38" t="s">
        <v>51</v>
      </c>
      <c r="P16" s="38" t="s">
        <v>52</v>
      </c>
      <c r="Q16" s="47" t="s">
        <v>53</v>
      </c>
      <c r="R16" s="48"/>
    </row>
    <row r="17" s="3" customFormat="1" ht="29" customHeight="1" spans="1:17">
      <c r="A17" s="13" t="s">
        <v>54</v>
      </c>
      <c r="B17" s="11" t="s">
        <v>55</v>
      </c>
      <c r="C17" s="11" t="s">
        <v>56</v>
      </c>
      <c r="D17" s="15" t="s">
        <v>57</v>
      </c>
      <c r="E17" s="16" t="s">
        <v>25</v>
      </c>
      <c r="F17" s="13">
        <v>100</v>
      </c>
      <c r="G17" s="13"/>
      <c r="H17" s="13">
        <v>100</v>
      </c>
      <c r="I17" s="13"/>
      <c r="J17" s="13"/>
      <c r="K17" s="34">
        <v>100</v>
      </c>
      <c r="L17" s="35"/>
      <c r="M17" s="35"/>
      <c r="N17" s="39" t="s">
        <v>58</v>
      </c>
      <c r="O17" s="39" t="s">
        <v>59</v>
      </c>
      <c r="P17" s="13"/>
      <c r="Q17" s="11"/>
    </row>
    <row r="18" s="3" customFormat="1" ht="29" customHeight="1" spans="1:17">
      <c r="A18" s="13" t="s">
        <v>60</v>
      </c>
      <c r="B18" s="11" t="s">
        <v>61</v>
      </c>
      <c r="C18" s="13"/>
      <c r="D18" s="13" t="s">
        <v>62</v>
      </c>
      <c r="E18" s="16" t="s">
        <v>25</v>
      </c>
      <c r="F18" s="13">
        <v>3</v>
      </c>
      <c r="G18" s="13"/>
      <c r="H18" s="13">
        <v>3</v>
      </c>
      <c r="I18" s="13"/>
      <c r="J18" s="13"/>
      <c r="K18" s="34">
        <v>3</v>
      </c>
      <c r="L18" s="35"/>
      <c r="M18" s="35"/>
      <c r="N18" s="39" t="s">
        <v>58</v>
      </c>
      <c r="O18" s="39" t="s">
        <v>59</v>
      </c>
      <c r="P18" s="13"/>
      <c r="Q18" s="13" t="s">
        <v>63</v>
      </c>
    </row>
    <row r="19" s="3" customFormat="1" ht="29" customHeight="1" spans="1:17">
      <c r="A19" s="13" t="s">
        <v>64</v>
      </c>
      <c r="B19" s="11" t="s">
        <v>65</v>
      </c>
      <c r="C19" s="11" t="s">
        <v>66</v>
      </c>
      <c r="D19" s="13" t="s">
        <v>62</v>
      </c>
      <c r="E19" s="16" t="s">
        <v>25</v>
      </c>
      <c r="F19" s="13">
        <v>50</v>
      </c>
      <c r="G19" s="13"/>
      <c r="H19" s="13">
        <v>50</v>
      </c>
      <c r="I19" s="13"/>
      <c r="J19" s="13"/>
      <c r="K19" s="34">
        <v>50</v>
      </c>
      <c r="L19" s="35"/>
      <c r="M19" s="35"/>
      <c r="N19" s="39" t="s">
        <v>58</v>
      </c>
      <c r="O19" s="39" t="s">
        <v>59</v>
      </c>
      <c r="P19" s="13"/>
      <c r="Q19" s="11"/>
    </row>
    <row r="20" s="3" customFormat="1" ht="29" customHeight="1" spans="1:17">
      <c r="A20" s="13" t="s">
        <v>67</v>
      </c>
      <c r="B20" s="11" t="s">
        <v>65</v>
      </c>
      <c r="C20" s="11" t="s">
        <v>68</v>
      </c>
      <c r="D20" s="13" t="s">
        <v>62</v>
      </c>
      <c r="E20" s="16" t="s">
        <v>25</v>
      </c>
      <c r="F20" s="13">
        <v>50</v>
      </c>
      <c r="G20" s="13"/>
      <c r="H20" s="13">
        <v>50</v>
      </c>
      <c r="I20" s="13"/>
      <c r="J20" s="13"/>
      <c r="K20" s="34">
        <v>50</v>
      </c>
      <c r="L20" s="35"/>
      <c r="M20" s="35"/>
      <c r="N20" s="39" t="s">
        <v>58</v>
      </c>
      <c r="O20" s="39" t="s">
        <v>59</v>
      </c>
      <c r="P20" s="13"/>
      <c r="Q20" s="11"/>
    </row>
    <row r="21" s="3" customFormat="1" ht="56" customHeight="1" spans="1:17">
      <c r="A21" s="13" t="s">
        <v>69</v>
      </c>
      <c r="B21" s="17" t="s">
        <v>70</v>
      </c>
      <c r="C21" s="11" t="s">
        <v>71</v>
      </c>
      <c r="D21" s="13" t="s">
        <v>62</v>
      </c>
      <c r="E21" s="16" t="s">
        <v>25</v>
      </c>
      <c r="F21" s="13">
        <v>40</v>
      </c>
      <c r="G21" s="13"/>
      <c r="H21" s="13">
        <v>40</v>
      </c>
      <c r="I21" s="13"/>
      <c r="J21" s="13"/>
      <c r="K21" s="34">
        <v>40</v>
      </c>
      <c r="L21" s="35"/>
      <c r="M21" s="35"/>
      <c r="N21" s="39" t="s">
        <v>58</v>
      </c>
      <c r="O21" s="39" t="s">
        <v>59</v>
      </c>
      <c r="P21" s="13"/>
      <c r="Q21" s="11"/>
    </row>
    <row r="22" s="3" customFormat="1" ht="56" customHeight="1" spans="1:17">
      <c r="A22" s="13" t="s">
        <v>72</v>
      </c>
      <c r="B22" s="17" t="s">
        <v>73</v>
      </c>
      <c r="C22" s="11" t="s">
        <v>74</v>
      </c>
      <c r="D22" s="13" t="s">
        <v>62</v>
      </c>
      <c r="E22" s="16" t="s">
        <v>25</v>
      </c>
      <c r="F22" s="13">
        <v>100</v>
      </c>
      <c r="G22" s="13"/>
      <c r="H22" s="13">
        <v>100</v>
      </c>
      <c r="I22" s="13"/>
      <c r="J22" s="13"/>
      <c r="K22" s="34">
        <v>100</v>
      </c>
      <c r="L22" s="35"/>
      <c r="M22" s="35"/>
      <c r="N22" s="39" t="s">
        <v>58</v>
      </c>
      <c r="O22" s="39" t="s">
        <v>59</v>
      </c>
      <c r="P22" s="13"/>
      <c r="Q22" s="11"/>
    </row>
    <row r="23" s="3" customFormat="1" ht="56" customHeight="1" spans="1:17">
      <c r="A23" s="13" t="s">
        <v>75</v>
      </c>
      <c r="B23" s="11" t="s">
        <v>76</v>
      </c>
      <c r="C23" s="11" t="s">
        <v>77</v>
      </c>
      <c r="D23" s="13" t="s">
        <v>62</v>
      </c>
      <c r="E23" s="16" t="s">
        <v>25</v>
      </c>
      <c r="F23" s="13">
        <v>100</v>
      </c>
      <c r="G23" s="13"/>
      <c r="H23" s="13">
        <v>100</v>
      </c>
      <c r="I23" s="13"/>
      <c r="J23" s="13"/>
      <c r="K23" s="34">
        <v>100</v>
      </c>
      <c r="L23" s="35"/>
      <c r="M23" s="35"/>
      <c r="N23" s="39" t="s">
        <v>58</v>
      </c>
      <c r="O23" s="39" t="s">
        <v>59</v>
      </c>
      <c r="P23" s="13"/>
      <c r="Q23" s="11"/>
    </row>
    <row r="24" s="3" customFormat="1" ht="29" customHeight="1" spans="1:17">
      <c r="A24" s="13" t="s">
        <v>78</v>
      </c>
      <c r="B24" s="15" t="s">
        <v>79</v>
      </c>
      <c r="C24" s="11" t="s">
        <v>71</v>
      </c>
      <c r="D24" s="13" t="s">
        <v>62</v>
      </c>
      <c r="E24" s="16" t="s">
        <v>25</v>
      </c>
      <c r="F24" s="13">
        <v>20</v>
      </c>
      <c r="G24" s="13"/>
      <c r="H24" s="13">
        <v>20</v>
      </c>
      <c r="I24" s="13"/>
      <c r="J24" s="13"/>
      <c r="K24" s="34">
        <v>20</v>
      </c>
      <c r="L24" s="35"/>
      <c r="M24" s="35"/>
      <c r="N24" s="39" t="s">
        <v>58</v>
      </c>
      <c r="O24" s="39" t="s">
        <v>59</v>
      </c>
      <c r="P24" s="13"/>
      <c r="Q24" s="11"/>
    </row>
    <row r="25" s="3" customFormat="1" ht="53" customHeight="1" spans="1:17">
      <c r="A25" s="13" t="s">
        <v>80</v>
      </c>
      <c r="B25" s="11" t="s">
        <v>81</v>
      </c>
      <c r="C25" s="11" t="s">
        <v>82</v>
      </c>
      <c r="D25" s="15" t="s">
        <v>83</v>
      </c>
      <c r="E25" s="16" t="s">
        <v>25</v>
      </c>
      <c r="F25" s="13">
        <v>30</v>
      </c>
      <c r="G25" s="13"/>
      <c r="H25" s="13">
        <v>30</v>
      </c>
      <c r="I25" s="13"/>
      <c r="J25" s="13"/>
      <c r="K25" s="34">
        <v>30</v>
      </c>
      <c r="L25" s="35"/>
      <c r="M25" s="35"/>
      <c r="N25" s="39" t="s">
        <v>58</v>
      </c>
      <c r="O25" s="39" t="s">
        <v>59</v>
      </c>
      <c r="P25" s="13"/>
      <c r="Q25" s="11"/>
    </row>
    <row r="26" s="3" customFormat="1" ht="53" customHeight="1" spans="1:17">
      <c r="A26" s="13" t="s">
        <v>84</v>
      </c>
      <c r="B26" s="11" t="s">
        <v>81</v>
      </c>
      <c r="C26" s="11" t="s">
        <v>85</v>
      </c>
      <c r="D26" s="15" t="s">
        <v>83</v>
      </c>
      <c r="E26" s="16" t="s">
        <v>25</v>
      </c>
      <c r="F26" s="13">
        <v>30</v>
      </c>
      <c r="G26" s="13"/>
      <c r="H26" s="13">
        <v>30</v>
      </c>
      <c r="I26" s="13"/>
      <c r="J26" s="13"/>
      <c r="K26" s="34">
        <v>30</v>
      </c>
      <c r="L26" s="35"/>
      <c r="M26" s="35"/>
      <c r="N26" s="39" t="s">
        <v>58</v>
      </c>
      <c r="O26" s="39" t="s">
        <v>59</v>
      </c>
      <c r="P26" s="13"/>
      <c r="Q26" s="11"/>
    </row>
    <row r="27" s="3" customFormat="1" ht="53" customHeight="1" spans="1:17">
      <c r="A27" s="13" t="s">
        <v>86</v>
      </c>
      <c r="B27" s="11" t="s">
        <v>87</v>
      </c>
      <c r="C27" s="11"/>
      <c r="D27" s="13" t="s">
        <v>62</v>
      </c>
      <c r="E27" s="16" t="s">
        <v>25</v>
      </c>
      <c r="F27" s="13">
        <v>2</v>
      </c>
      <c r="G27" s="13"/>
      <c r="H27" s="13">
        <v>2</v>
      </c>
      <c r="I27" s="13"/>
      <c r="J27" s="13"/>
      <c r="K27" s="34">
        <v>2</v>
      </c>
      <c r="L27" s="35"/>
      <c r="M27" s="35"/>
      <c r="N27" s="39" t="s">
        <v>58</v>
      </c>
      <c r="O27" s="39" t="s">
        <v>59</v>
      </c>
      <c r="P27" s="13"/>
      <c r="Q27" s="17" t="s">
        <v>88</v>
      </c>
    </row>
    <row r="28" s="3" customFormat="1" ht="53" customHeight="1" spans="1:17">
      <c r="A28" s="13" t="s">
        <v>89</v>
      </c>
      <c r="B28" s="15" t="s">
        <v>90</v>
      </c>
      <c r="C28" s="11" t="s">
        <v>82</v>
      </c>
      <c r="D28" s="13" t="s">
        <v>62</v>
      </c>
      <c r="E28" s="16" t="s">
        <v>25</v>
      </c>
      <c r="F28" s="13">
        <v>60</v>
      </c>
      <c r="G28" s="13"/>
      <c r="H28" s="13">
        <v>60</v>
      </c>
      <c r="I28" s="13"/>
      <c r="J28" s="13"/>
      <c r="K28" s="34">
        <v>60</v>
      </c>
      <c r="L28" s="35"/>
      <c r="M28" s="35"/>
      <c r="N28" s="39" t="s">
        <v>58</v>
      </c>
      <c r="O28" s="39" t="s">
        <v>59</v>
      </c>
      <c r="P28" s="13"/>
      <c r="Q28" s="13"/>
    </row>
    <row r="29" s="3" customFormat="1" ht="53" customHeight="1" spans="1:17">
      <c r="A29" s="13" t="s">
        <v>91</v>
      </c>
      <c r="B29" s="11" t="s">
        <v>92</v>
      </c>
      <c r="C29" s="11" t="s">
        <v>93</v>
      </c>
      <c r="D29" s="15" t="s">
        <v>94</v>
      </c>
      <c r="E29" s="16" t="s">
        <v>25</v>
      </c>
      <c r="F29" s="13">
        <v>30</v>
      </c>
      <c r="G29" s="13"/>
      <c r="H29" s="13">
        <v>30</v>
      </c>
      <c r="I29" s="13"/>
      <c r="J29" s="13"/>
      <c r="K29" s="34">
        <v>30</v>
      </c>
      <c r="L29" s="35"/>
      <c r="M29" s="35"/>
      <c r="N29" s="39" t="s">
        <v>58</v>
      </c>
      <c r="O29" s="39" t="s">
        <v>59</v>
      </c>
      <c r="P29" s="13"/>
      <c r="Q29" s="13" t="s">
        <v>95</v>
      </c>
    </row>
    <row r="30" s="3" customFormat="1" ht="53" customHeight="1" spans="1:18">
      <c r="A30" s="18" t="s">
        <v>96</v>
      </c>
      <c r="B30" s="19" t="s">
        <v>97</v>
      </c>
      <c r="C30" s="19" t="s">
        <v>98</v>
      </c>
      <c r="D30" s="18" t="s">
        <v>99</v>
      </c>
      <c r="E30" s="14" t="s">
        <v>25</v>
      </c>
      <c r="F30" s="18">
        <v>2</v>
      </c>
      <c r="G30" s="18"/>
      <c r="H30" s="18">
        <v>2</v>
      </c>
      <c r="I30" s="18"/>
      <c r="J30" s="18"/>
      <c r="K30" s="40">
        <v>2</v>
      </c>
      <c r="L30" s="37"/>
      <c r="M30" s="37"/>
      <c r="N30" s="41" t="s">
        <v>100</v>
      </c>
      <c r="O30" s="41" t="s">
        <v>101</v>
      </c>
      <c r="P30" s="18"/>
      <c r="Q30" s="47" t="s">
        <v>102</v>
      </c>
      <c r="R30" s="48" t="s">
        <v>103</v>
      </c>
    </row>
    <row r="31" s="3" customFormat="1" ht="53" customHeight="1" spans="1:18">
      <c r="A31" s="13" t="s">
        <v>104</v>
      </c>
      <c r="B31" s="11" t="s">
        <v>105</v>
      </c>
      <c r="C31" s="11" t="s">
        <v>106</v>
      </c>
      <c r="D31" s="15" t="s">
        <v>107</v>
      </c>
      <c r="E31" s="16" t="s">
        <v>25</v>
      </c>
      <c r="F31" s="13">
        <v>5</v>
      </c>
      <c r="G31" s="13"/>
      <c r="H31" s="13">
        <v>5</v>
      </c>
      <c r="I31" s="13"/>
      <c r="J31" s="13"/>
      <c r="K31" s="34">
        <v>5</v>
      </c>
      <c r="L31" s="35"/>
      <c r="M31" s="35"/>
      <c r="N31" s="39" t="s">
        <v>58</v>
      </c>
      <c r="O31" s="39" t="s">
        <v>59</v>
      </c>
      <c r="P31" s="13"/>
      <c r="Q31" s="13" t="s">
        <v>108</v>
      </c>
      <c r="R31" s="48" t="s">
        <v>103</v>
      </c>
    </row>
    <row r="32" s="3" customFormat="1" ht="53" customHeight="1" spans="1:17">
      <c r="A32" s="13" t="s">
        <v>109</v>
      </c>
      <c r="B32" s="11" t="s">
        <v>110</v>
      </c>
      <c r="C32" s="11" t="s">
        <v>71</v>
      </c>
      <c r="D32" s="15" t="s">
        <v>107</v>
      </c>
      <c r="E32" s="16" t="s">
        <v>25</v>
      </c>
      <c r="F32" s="13">
        <v>200</v>
      </c>
      <c r="G32" s="13"/>
      <c r="H32" s="13">
        <v>200</v>
      </c>
      <c r="I32" s="13"/>
      <c r="J32" s="13"/>
      <c r="K32" s="34">
        <v>200</v>
      </c>
      <c r="L32" s="35"/>
      <c r="M32" s="35"/>
      <c r="N32" s="39" t="s">
        <v>58</v>
      </c>
      <c r="O32" s="39" t="s">
        <v>59</v>
      </c>
      <c r="P32" s="13"/>
      <c r="Q32" s="13"/>
    </row>
    <row r="33" s="3" customFormat="1" ht="53" customHeight="1" spans="1:17">
      <c r="A33" s="13" t="s">
        <v>111</v>
      </c>
      <c r="B33" s="11" t="s">
        <v>112</v>
      </c>
      <c r="C33" s="11" t="s">
        <v>113</v>
      </c>
      <c r="D33" s="15" t="s">
        <v>107</v>
      </c>
      <c r="E33" s="16" t="s">
        <v>25</v>
      </c>
      <c r="F33" s="11">
        <v>1</v>
      </c>
      <c r="G33" s="13"/>
      <c r="H33" s="11">
        <v>1</v>
      </c>
      <c r="I33" s="13"/>
      <c r="J33" s="13"/>
      <c r="K33" s="32">
        <v>1</v>
      </c>
      <c r="L33" s="35"/>
      <c r="M33" s="35"/>
      <c r="N33" s="39" t="s">
        <v>58</v>
      </c>
      <c r="O33" s="39" t="s">
        <v>59</v>
      </c>
      <c r="P33" s="13"/>
      <c r="Q33" s="11"/>
    </row>
    <row r="34" s="3" customFormat="1" ht="53" customHeight="1" spans="1:18">
      <c r="A34" s="13" t="s">
        <v>114</v>
      </c>
      <c r="B34" s="11" t="s">
        <v>115</v>
      </c>
      <c r="C34" s="11" t="s">
        <v>116</v>
      </c>
      <c r="D34" s="11" t="s">
        <v>117</v>
      </c>
      <c r="E34" s="16" t="s">
        <v>25</v>
      </c>
      <c r="F34" s="11">
        <v>2</v>
      </c>
      <c r="G34" s="13"/>
      <c r="H34" s="11">
        <v>2</v>
      </c>
      <c r="I34" s="13"/>
      <c r="J34" s="13"/>
      <c r="K34" s="32">
        <v>2</v>
      </c>
      <c r="L34" s="35"/>
      <c r="M34" s="35"/>
      <c r="N34" s="39" t="s">
        <v>58</v>
      </c>
      <c r="O34" s="39" t="s">
        <v>59</v>
      </c>
      <c r="P34" s="13"/>
      <c r="Q34" s="11" t="s">
        <v>118</v>
      </c>
      <c r="R34" s="48" t="s">
        <v>103</v>
      </c>
    </row>
    <row r="35" s="3" customFormat="1" ht="150" customHeight="1" spans="1:17">
      <c r="A35" s="13" t="s">
        <v>119</v>
      </c>
      <c r="B35" s="11" t="s">
        <v>120</v>
      </c>
      <c r="C35" s="11" t="s">
        <v>121</v>
      </c>
      <c r="D35" s="11" t="s">
        <v>107</v>
      </c>
      <c r="E35" s="16" t="s">
        <v>25</v>
      </c>
      <c r="F35" s="11">
        <v>2</v>
      </c>
      <c r="G35" s="13"/>
      <c r="H35" s="11">
        <v>2</v>
      </c>
      <c r="I35" s="13"/>
      <c r="J35" s="13"/>
      <c r="K35" s="32">
        <v>2</v>
      </c>
      <c r="L35" s="35"/>
      <c r="M35" s="35"/>
      <c r="N35" s="39" t="s">
        <v>58</v>
      </c>
      <c r="O35" s="39" t="s">
        <v>59</v>
      </c>
      <c r="P35" s="13"/>
      <c r="Q35" s="11" t="s">
        <v>122</v>
      </c>
    </row>
    <row r="36" s="3" customFormat="1" ht="155" customHeight="1" spans="1:17">
      <c r="A36" s="13" t="s">
        <v>123</v>
      </c>
      <c r="B36" s="11" t="s">
        <v>120</v>
      </c>
      <c r="C36" s="11" t="s">
        <v>124</v>
      </c>
      <c r="D36" s="11" t="s">
        <v>107</v>
      </c>
      <c r="E36" s="16" t="s">
        <v>25</v>
      </c>
      <c r="F36" s="11">
        <v>2</v>
      </c>
      <c r="G36" s="13"/>
      <c r="H36" s="11">
        <v>2</v>
      </c>
      <c r="I36" s="13"/>
      <c r="J36" s="13"/>
      <c r="K36" s="32">
        <v>2</v>
      </c>
      <c r="L36" s="35"/>
      <c r="M36" s="35"/>
      <c r="N36" s="39" t="s">
        <v>58</v>
      </c>
      <c r="O36" s="39" t="s">
        <v>59</v>
      </c>
      <c r="P36" s="13"/>
      <c r="Q36" s="11" t="s">
        <v>125</v>
      </c>
    </row>
    <row r="37" s="3" customFormat="1" ht="53" customHeight="1" spans="1:17">
      <c r="A37" s="13" t="s">
        <v>126</v>
      </c>
      <c r="B37" s="11" t="s">
        <v>127</v>
      </c>
      <c r="C37" s="11" t="s">
        <v>128</v>
      </c>
      <c r="D37" s="11" t="s">
        <v>107</v>
      </c>
      <c r="E37" s="16" t="s">
        <v>25</v>
      </c>
      <c r="F37" s="11">
        <v>5</v>
      </c>
      <c r="G37" s="13"/>
      <c r="H37" s="11">
        <v>5</v>
      </c>
      <c r="I37" s="13"/>
      <c r="J37" s="13"/>
      <c r="K37" s="32">
        <v>5</v>
      </c>
      <c r="L37" s="35"/>
      <c r="M37" s="35"/>
      <c r="N37" s="39" t="s">
        <v>58</v>
      </c>
      <c r="O37" s="39" t="s">
        <v>59</v>
      </c>
      <c r="P37" s="13"/>
      <c r="Q37" s="11"/>
    </row>
    <row r="38" s="3" customFormat="1" ht="53" customHeight="1" spans="1:17">
      <c r="A38" s="13" t="s">
        <v>129</v>
      </c>
      <c r="B38" s="11" t="s">
        <v>130</v>
      </c>
      <c r="C38" s="11" t="s">
        <v>131</v>
      </c>
      <c r="D38" s="11" t="s">
        <v>132</v>
      </c>
      <c r="E38" s="16" t="s">
        <v>25</v>
      </c>
      <c r="F38" s="11">
        <v>10</v>
      </c>
      <c r="G38" s="13"/>
      <c r="H38" s="11">
        <v>10</v>
      </c>
      <c r="I38" s="13"/>
      <c r="J38" s="13"/>
      <c r="K38" s="32">
        <v>10</v>
      </c>
      <c r="L38" s="35"/>
      <c r="M38" s="35"/>
      <c r="N38" s="39" t="s">
        <v>58</v>
      </c>
      <c r="O38" s="39" t="s">
        <v>59</v>
      </c>
      <c r="P38" s="13"/>
      <c r="Q38" s="11"/>
    </row>
    <row r="39" s="3" customFormat="1" ht="53" customHeight="1" spans="1:17">
      <c r="A39" s="13" t="s">
        <v>133</v>
      </c>
      <c r="B39" s="11" t="s">
        <v>134</v>
      </c>
      <c r="C39" s="11" t="s">
        <v>135</v>
      </c>
      <c r="D39" s="11" t="s">
        <v>107</v>
      </c>
      <c r="E39" s="16" t="s">
        <v>25</v>
      </c>
      <c r="F39" s="11">
        <v>50</v>
      </c>
      <c r="G39" s="13"/>
      <c r="H39" s="11">
        <v>50</v>
      </c>
      <c r="I39" s="13"/>
      <c r="J39" s="13"/>
      <c r="K39" s="32">
        <v>50</v>
      </c>
      <c r="L39" s="35"/>
      <c r="M39" s="35"/>
      <c r="N39" s="39" t="s">
        <v>58</v>
      </c>
      <c r="O39" s="39" t="s">
        <v>59</v>
      </c>
      <c r="P39" s="13"/>
      <c r="Q39" s="11"/>
    </row>
    <row r="40" s="3" customFormat="1" ht="55" customHeight="1" spans="1:17">
      <c r="A40" s="20" t="s">
        <v>136</v>
      </c>
      <c r="B40" s="17" t="s">
        <v>137</v>
      </c>
      <c r="C40" s="11" t="s">
        <v>138</v>
      </c>
      <c r="D40" s="13" t="s">
        <v>139</v>
      </c>
      <c r="E40" s="16" t="s">
        <v>25</v>
      </c>
      <c r="F40" s="13" t="s">
        <v>140</v>
      </c>
      <c r="G40" s="13"/>
      <c r="H40" s="13">
        <f>F40+G40</f>
        <v>3</v>
      </c>
      <c r="I40" s="13">
        <v>0</v>
      </c>
      <c r="J40" s="13"/>
      <c r="K40" s="34">
        <f t="shared" ref="K40:K43" si="2">IF((H40-I40-J40)&gt;=0,H40-I40-J40,0)</f>
        <v>3</v>
      </c>
      <c r="L40" s="35"/>
      <c r="M40" s="35"/>
      <c r="N40" s="13" t="s">
        <v>141</v>
      </c>
      <c r="O40" s="13" t="s">
        <v>142</v>
      </c>
      <c r="P40" s="13"/>
      <c r="Q40" s="11"/>
    </row>
    <row r="41" s="3" customFormat="1" ht="74" customHeight="1" spans="1:17">
      <c r="A41" s="20" t="s">
        <v>143</v>
      </c>
      <c r="B41" s="17" t="s">
        <v>137</v>
      </c>
      <c r="C41" s="11" t="s">
        <v>144</v>
      </c>
      <c r="D41" s="13" t="s">
        <v>139</v>
      </c>
      <c r="E41" s="16" t="s">
        <v>25</v>
      </c>
      <c r="F41" s="13" t="s">
        <v>145</v>
      </c>
      <c r="G41" s="13"/>
      <c r="H41" s="13">
        <f>F41+G41</f>
        <v>5</v>
      </c>
      <c r="I41" s="13">
        <v>0</v>
      </c>
      <c r="J41" s="13"/>
      <c r="K41" s="34">
        <f t="shared" si="2"/>
        <v>5</v>
      </c>
      <c r="L41" s="35"/>
      <c r="M41" s="35"/>
      <c r="N41" s="13" t="s">
        <v>141</v>
      </c>
      <c r="O41" s="13" t="s">
        <v>142</v>
      </c>
      <c r="P41" s="13"/>
      <c r="Q41" s="11"/>
    </row>
    <row r="42" s="3" customFormat="1" ht="55" customHeight="1" spans="1:17">
      <c r="A42" s="13">
        <v>1107010041</v>
      </c>
      <c r="B42" s="17" t="s">
        <v>137</v>
      </c>
      <c r="C42" s="11" t="s">
        <v>146</v>
      </c>
      <c r="D42" s="13" t="s">
        <v>139</v>
      </c>
      <c r="E42" s="16" t="s">
        <v>25</v>
      </c>
      <c r="F42" s="13" t="s">
        <v>145</v>
      </c>
      <c r="G42" s="13"/>
      <c r="H42" s="13">
        <f>F42+G42</f>
        <v>5</v>
      </c>
      <c r="I42" s="13">
        <v>0</v>
      </c>
      <c r="J42" s="13"/>
      <c r="K42" s="34">
        <f t="shared" si="2"/>
        <v>5</v>
      </c>
      <c r="L42" s="35"/>
      <c r="M42" s="35"/>
      <c r="N42" s="13" t="s">
        <v>141</v>
      </c>
      <c r="O42" s="13" t="s">
        <v>142</v>
      </c>
      <c r="P42" s="13"/>
      <c r="Q42" s="11"/>
    </row>
    <row r="43" s="3" customFormat="1" ht="55" customHeight="1" spans="1:17">
      <c r="A43" s="13">
        <v>1107010033</v>
      </c>
      <c r="B43" s="17" t="s">
        <v>137</v>
      </c>
      <c r="C43" s="17" t="s">
        <v>147</v>
      </c>
      <c r="D43" s="13" t="s">
        <v>139</v>
      </c>
      <c r="E43" s="16" t="s">
        <v>25</v>
      </c>
      <c r="F43" s="13" t="s">
        <v>140</v>
      </c>
      <c r="G43" s="13"/>
      <c r="H43" s="13">
        <f>F43+G43</f>
        <v>3</v>
      </c>
      <c r="I43" s="13">
        <v>0</v>
      </c>
      <c r="J43" s="13"/>
      <c r="K43" s="34">
        <f t="shared" si="2"/>
        <v>3</v>
      </c>
      <c r="L43" s="35"/>
      <c r="M43" s="35"/>
      <c r="N43" s="13" t="s">
        <v>141</v>
      </c>
      <c r="O43" s="13" t="s">
        <v>142</v>
      </c>
      <c r="P43" s="13"/>
      <c r="Q43" s="11"/>
    </row>
    <row r="44" s="3" customFormat="1" ht="22.05" customHeight="1" spans="1:17">
      <c r="A44" s="21" t="s">
        <v>148</v>
      </c>
      <c r="B44" s="22"/>
      <c r="C44" s="23"/>
      <c r="D44" s="24"/>
      <c r="E44" s="25"/>
      <c r="F44" s="26" t="s">
        <v>149</v>
      </c>
      <c r="G44" s="26" t="s">
        <v>149</v>
      </c>
      <c r="H44" s="26" t="s">
        <v>149</v>
      </c>
      <c r="I44" s="26" t="s">
        <v>149</v>
      </c>
      <c r="J44" s="26" t="s">
        <v>149</v>
      </c>
      <c r="K44" s="26" t="s">
        <v>149</v>
      </c>
      <c r="L44" s="42" t="s">
        <v>149</v>
      </c>
      <c r="M44" s="43">
        <f>SUM(M5:M43)</f>
        <v>0</v>
      </c>
      <c r="N44" s="42"/>
      <c r="O44" s="42"/>
      <c r="P44" s="42"/>
      <c r="Q44" s="49"/>
    </row>
    <row r="45" s="3" customFormat="1" ht="25.05" customHeight="1" spans="1:17">
      <c r="A45" s="27" t="s">
        <v>150</v>
      </c>
      <c r="B45" s="27" t="s">
        <v>151</v>
      </c>
      <c r="C45" s="27"/>
      <c r="D45" s="27"/>
      <c r="E45" s="27"/>
      <c r="F45" s="28"/>
      <c r="G45" s="28"/>
      <c r="H45" s="28"/>
      <c r="I45" s="28"/>
      <c r="J45" s="28"/>
      <c r="K45" s="28"/>
      <c r="L45" s="44"/>
      <c r="M45" s="44"/>
      <c r="N45" s="44"/>
      <c r="O45" s="44"/>
      <c r="P45" s="44"/>
      <c r="Q45" s="50"/>
    </row>
    <row r="46" s="3" customFormat="1" ht="25.05" customHeight="1" spans="1:17">
      <c r="A46" s="27"/>
      <c r="B46" s="27" t="s">
        <v>152</v>
      </c>
      <c r="C46" s="27"/>
      <c r="D46" s="27"/>
      <c r="E46" s="27"/>
      <c r="F46" s="28"/>
      <c r="G46" s="28"/>
      <c r="H46" s="28"/>
      <c r="I46" s="28"/>
      <c r="J46" s="28"/>
      <c r="K46" s="28"/>
      <c r="L46" s="44"/>
      <c r="M46" s="44"/>
      <c r="N46" s="44"/>
      <c r="O46" s="44"/>
      <c r="P46" s="44"/>
      <c r="Q46" s="50"/>
    </row>
    <row r="47" s="3" customFormat="1" ht="25.05" customHeight="1" spans="1:17">
      <c r="A47" s="27"/>
      <c r="B47" s="27" t="s">
        <v>153</v>
      </c>
      <c r="C47" s="27"/>
      <c r="D47" s="27"/>
      <c r="E47" s="27"/>
      <c r="F47" s="28"/>
      <c r="G47" s="28"/>
      <c r="H47" s="28"/>
      <c r="I47" s="28"/>
      <c r="J47" s="28"/>
      <c r="K47" s="28"/>
      <c r="L47" s="44"/>
      <c r="M47" s="44"/>
      <c r="N47" s="44"/>
      <c r="O47" s="44"/>
      <c r="P47" s="44"/>
      <c r="Q47" s="50"/>
    </row>
    <row r="48" s="3" customFormat="1" ht="25.05" customHeight="1" spans="1:17">
      <c r="A48" s="29" t="s">
        <v>154</v>
      </c>
      <c r="B48" s="29"/>
      <c r="C48" s="29"/>
      <c r="D48" s="29" t="s">
        <v>155</v>
      </c>
      <c r="E48" s="29"/>
      <c r="F48" s="29"/>
      <c r="G48" s="29"/>
      <c r="H48" s="29" t="s">
        <v>156</v>
      </c>
      <c r="I48" s="29"/>
      <c r="J48" s="29" t="s">
        <v>157</v>
      </c>
      <c r="K48" s="29"/>
      <c r="L48" s="45" t="s">
        <v>158</v>
      </c>
      <c r="M48" s="45"/>
      <c r="N48" s="29" t="s">
        <v>159</v>
      </c>
      <c r="O48" s="29"/>
      <c r="P48" s="29"/>
      <c r="Q48" s="50"/>
    </row>
    <row r="49" s="1" customFormat="1" ht="15.75" spans="1:16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44"/>
      <c r="M49" s="44"/>
      <c r="N49" s="27"/>
      <c r="O49" s="27"/>
      <c r="P49" s="27"/>
    </row>
    <row r="50" s="1" customFormat="1" ht="15.75" spans="1:16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44"/>
      <c r="M50" s="44"/>
      <c r="N50" s="27"/>
      <c r="O50" s="27"/>
      <c r="P50" s="27"/>
    </row>
    <row r="51" s="1" customFormat="1" spans="1:1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46"/>
      <c r="M51" s="46"/>
      <c r="N51" s="3"/>
      <c r="O51" s="3"/>
      <c r="P51" s="3"/>
    </row>
    <row r="52" s="1" customFormat="1" spans="1:16">
      <c r="A52" s="3"/>
      <c r="B52" s="3"/>
      <c r="C52" s="2"/>
      <c r="D52" s="3"/>
      <c r="E52" s="2"/>
      <c r="F52" s="3"/>
      <c r="G52" s="3"/>
      <c r="H52" s="3"/>
      <c r="K52" s="3"/>
      <c r="L52" s="4"/>
      <c r="M52" s="4"/>
      <c r="N52" s="4"/>
      <c r="O52" s="4"/>
      <c r="P52" s="4"/>
    </row>
  </sheetData>
  <mergeCells count="3">
    <mergeCell ref="A2:Q2"/>
    <mergeCell ref="B3:C3"/>
    <mergeCell ref="A44:D44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刘天助</dc:creator>
  <cp:lastModifiedBy>86151</cp:lastModifiedBy>
  <dcterms:created xsi:type="dcterms:W3CDTF">2015-06-05T18:19:00Z</dcterms:created>
  <dcterms:modified xsi:type="dcterms:W3CDTF">2025-12-30T01:01:15Z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59A8752D0A224EF78150C68EA12E86A1</vt:lpwstr>
  </property>
  <property fmtid="{D5CDD505-2E9C-101B-9397-08002B2CF9AE}" pid="3" name="KSOProductBuildVer">
    <vt:lpwstr>2052-11.8.2.12316</vt:lpwstr>
  </property>
  <property fmtid="{D5CDD505-2E9C-101B-9397-08002B2CF9AE}" pid="4" name="CalculationRule">
    <vt:i4>0</vt:i4>
  </property>
</Properties>
</file>