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11月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<sst xmlns="http://schemas.openxmlformats.org/spreadsheetml/2006/main" count="810" uniqueCount="382">
  <si>
    <t>附件3</t>
  </si>
  <si>
    <t>新鑫公司2025年11月物资采购计划汇总表（属地）</t>
  </si>
  <si>
    <t>编制单位：物资设备部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</si>
  <si>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</si>
  <si>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</si>
  <si>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</si>
  <si>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</si>
  <si>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</si>
  <si>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</si>
  <si>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</si>
  <si>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</si>
  <si>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</si>
  <si>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</si>
  <si>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</si>
  <si>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</si>
  <si>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</si>
  <si>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</si>
  <si>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</si>
  <si>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</si>
  <si>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提报部门</t>
  </si>
  <si>
    <t>联系人</t>
  </si>
  <si>
    <t>备注</t>
  </si>
  <si>
    <t>合计</t>
  </si>
  <si>
    <t>国内采购数量</t>
  </si>
  <si>
    <t>境外自采数量</t>
  </si>
  <si>
    <t>0315200062</t>
  </si>
  <si>
    <t>汽修维修灯</t>
  </si>
  <si>
    <t>Авто засварын ажлын гэрэл</t>
  </si>
  <si>
    <t>S-780</t>
  </si>
  <si>
    <t>Ш/个</t>
  </si>
  <si>
    <r>
      <rPr>
        <sz val="11"/>
        <color theme="1"/>
        <rFont val="Arial Narrow"/>
        <charset val="134"/>
      </rPr>
      <t>12</t>
    </r>
    <r>
      <rPr>
        <sz val="11"/>
        <color theme="1"/>
        <rFont val="宋体"/>
        <charset val="134"/>
      </rPr>
      <t>月底</t>
    </r>
  </si>
  <si>
    <t>生产协力中心</t>
  </si>
  <si>
    <t>李国良</t>
  </si>
  <si>
    <t>汽修工具（图1）</t>
  </si>
  <si>
    <t>0315200063</t>
  </si>
  <si>
    <t>塑料焊接枪</t>
  </si>
  <si>
    <t>Хуванцар гагнуурын буу</t>
  </si>
  <si>
    <r>
      <rPr>
        <sz val="11"/>
        <color theme="1"/>
        <rFont val="Arial Narrow"/>
        <charset val="134"/>
      </rPr>
      <t>DWGR-3279</t>
    </r>
    <r>
      <rPr>
        <sz val="11"/>
        <color theme="1"/>
        <rFont val="宋体"/>
        <charset val="134"/>
      </rPr>
      <t>（带</t>
    </r>
    <r>
      <rPr>
        <sz val="11"/>
        <color theme="1"/>
        <rFont val="Arial Narrow"/>
        <charset val="134"/>
      </rPr>
      <t>1200</t>
    </r>
    <r>
      <rPr>
        <sz val="11"/>
        <color theme="1"/>
        <rFont val="宋体"/>
        <charset val="134"/>
      </rPr>
      <t>个钢钉）</t>
    </r>
  </si>
  <si>
    <t>汽修工具（图5）</t>
  </si>
  <si>
    <t>0315200064</t>
  </si>
  <si>
    <t>塑料焊枪</t>
  </si>
  <si>
    <t>Хуванцар гагнуурын хошуу</t>
  </si>
  <si>
    <t>德力西牌</t>
  </si>
  <si>
    <t>汽修工具（图6）</t>
  </si>
  <si>
    <t>0315200065</t>
  </si>
  <si>
    <t>塑料焊条</t>
  </si>
  <si>
    <t xml:space="preserve">Хуванцар гагнуурын електрод </t>
  </si>
  <si>
    <r>
      <rPr>
        <sz val="11"/>
        <color theme="1"/>
        <rFont val="Arial Narrow"/>
        <charset val="134"/>
      </rPr>
      <t xml:space="preserve">PP </t>
    </r>
    <r>
      <rPr>
        <sz val="11"/>
        <color theme="1"/>
        <rFont val="宋体"/>
        <charset val="134"/>
      </rPr>
      <t>白色</t>
    </r>
  </si>
  <si>
    <t>Ш/根</t>
  </si>
  <si>
    <t>汽修工具（图7）</t>
  </si>
  <si>
    <t>0315200066</t>
  </si>
  <si>
    <r>
      <rPr>
        <sz val="11"/>
        <color theme="1"/>
        <rFont val="Arial Narrow"/>
        <charset val="134"/>
      </rPr>
      <t xml:space="preserve">PP </t>
    </r>
    <r>
      <rPr>
        <sz val="11"/>
        <color theme="1"/>
        <rFont val="宋体"/>
        <charset val="134"/>
      </rPr>
      <t>黑色</t>
    </r>
  </si>
  <si>
    <t>汽修工具（图8）</t>
  </si>
  <si>
    <t>0315200067</t>
  </si>
  <si>
    <t>刹车分泵回位工具</t>
  </si>
  <si>
    <t xml:space="preserve">Тусгай зориулалтын багаж </t>
  </si>
  <si>
    <r>
      <rPr>
        <sz val="11"/>
        <color theme="1"/>
        <rFont val="Arial Narrow"/>
        <charset val="134"/>
      </rPr>
      <t>50</t>
    </r>
    <r>
      <rPr>
        <sz val="11"/>
        <color theme="1"/>
        <rFont val="宋体"/>
        <charset val="134"/>
      </rPr>
      <t>件</t>
    </r>
    <r>
      <rPr>
        <sz val="11"/>
        <color theme="1"/>
        <rFont val="Arial Narrow"/>
        <charset val="134"/>
      </rPr>
      <t>/</t>
    </r>
    <r>
      <rPr>
        <sz val="11"/>
        <color theme="1"/>
        <rFont val="宋体"/>
        <charset val="134"/>
      </rPr>
      <t>套</t>
    </r>
  </si>
  <si>
    <t>ком/套</t>
  </si>
  <si>
    <t>汽修工具（图9）</t>
  </si>
  <si>
    <t>0315200068</t>
  </si>
  <si>
    <t>管束钳套装</t>
  </si>
  <si>
    <t>Хоолойн бэхэлгээний иж бүрдэл</t>
  </si>
  <si>
    <r>
      <rPr>
        <sz val="11"/>
        <color theme="1"/>
        <rFont val="Arial Narrow"/>
        <charset val="134"/>
      </rPr>
      <t>9</t>
    </r>
    <r>
      <rPr>
        <sz val="11"/>
        <color theme="1"/>
        <rFont val="宋体"/>
        <charset val="134"/>
      </rPr>
      <t>件套</t>
    </r>
  </si>
  <si>
    <t>汽修工具（图17）</t>
  </si>
  <si>
    <t>0315200069</t>
  </si>
  <si>
    <t>汽油管接头拆卸钳</t>
  </si>
  <si>
    <t>Түлшний хоолойн хурдан холбогч салгагч</t>
  </si>
  <si>
    <r>
      <rPr>
        <sz val="11"/>
        <color theme="1"/>
        <rFont val="Arial Narrow"/>
        <charset val="134"/>
      </rPr>
      <t>2</t>
    </r>
    <r>
      <rPr>
        <sz val="11"/>
        <color theme="1"/>
        <rFont val="宋体"/>
        <charset val="134"/>
      </rPr>
      <t>件套</t>
    </r>
  </si>
  <si>
    <t>汽修工具（图18）</t>
  </si>
  <si>
    <t>0315200070</t>
  </si>
  <si>
    <t>高压油管组合垫</t>
  </si>
  <si>
    <t>Тусгай зориулалтын бахь</t>
  </si>
  <si>
    <t>6mm-30mm/盒</t>
  </si>
  <si>
    <t>хайрцаг/盒</t>
  </si>
  <si>
    <t>汽修工具（图22）</t>
  </si>
  <si>
    <t>0316110007</t>
  </si>
  <si>
    <t>后桥轴承内护圈</t>
  </si>
  <si>
    <t xml:space="preserve">Арын тэнхлэгийн шааригны дотор хамгаалалт </t>
  </si>
  <si>
    <t>42423-60050</t>
  </si>
  <si>
    <t>丰田2700</t>
  </si>
  <si>
    <t>0316110055</t>
  </si>
  <si>
    <t>下支臂（左）</t>
  </si>
  <si>
    <t>Доод гар (зүүн)</t>
  </si>
  <si>
    <t>2010款普拉多</t>
  </si>
  <si>
    <t>0316110056</t>
  </si>
  <si>
    <t>下支臂（右）</t>
  </si>
  <si>
    <t>Дээд гар (баруун)</t>
  </si>
  <si>
    <t>0316110069</t>
  </si>
  <si>
    <t>前桥半轴总成</t>
  </si>
  <si>
    <t>Урд голын тэнхлэг</t>
  </si>
  <si>
    <t>43430-60080</t>
  </si>
  <si>
    <t>0316110099</t>
  </si>
  <si>
    <t>防冻液</t>
  </si>
  <si>
    <t>Антифриз</t>
  </si>
  <si>
    <r>
      <rPr>
        <sz val="12"/>
        <rFont val="宋体"/>
        <charset val="134"/>
      </rPr>
      <t>丰田专用</t>
    </r>
    <r>
      <rPr>
        <sz val="12"/>
        <rFont val="Arial Narrow"/>
        <charset val="134"/>
      </rPr>
      <t xml:space="preserve"> </t>
    </r>
    <r>
      <rPr>
        <sz val="12"/>
        <rFont val="宋体"/>
        <charset val="134"/>
      </rPr>
      <t>红色（</t>
    </r>
    <r>
      <rPr>
        <sz val="12"/>
        <rFont val="Arial Narrow"/>
        <charset val="134"/>
      </rPr>
      <t>4</t>
    </r>
    <r>
      <rPr>
        <sz val="12"/>
        <rFont val="宋体"/>
        <charset val="134"/>
      </rPr>
      <t>升</t>
    </r>
    <r>
      <rPr>
        <sz val="12"/>
        <rFont val="Arial Narrow"/>
        <charset val="134"/>
      </rPr>
      <t>/</t>
    </r>
    <r>
      <rPr>
        <sz val="12"/>
        <rFont val="宋体"/>
        <charset val="134"/>
      </rPr>
      <t>桶）</t>
    </r>
  </si>
  <si>
    <t>сав/桶</t>
  </si>
  <si>
    <t>0316110109</t>
  </si>
  <si>
    <t>涨紧轮总成</t>
  </si>
  <si>
    <t>Тахир голын арааны иж бүрдэл</t>
  </si>
  <si>
    <t>16620-75010</t>
  </si>
  <si>
    <t>0316110126</t>
  </si>
  <si>
    <t>前保险杠总成（带雾灯）</t>
  </si>
  <si>
    <t>Урд их гэрлийн угсралт (LED гэрэл)</t>
  </si>
  <si>
    <r>
      <rPr>
        <sz val="12"/>
        <rFont val="Arial Narrow"/>
        <charset val="134"/>
      </rPr>
      <t>2010</t>
    </r>
    <r>
      <rPr>
        <sz val="12"/>
        <rFont val="宋体"/>
        <charset val="134"/>
      </rPr>
      <t>款普拉多（黑色）</t>
    </r>
  </si>
  <si>
    <t>丰田2700（图2）</t>
  </si>
  <si>
    <t>0316110127</t>
  </si>
  <si>
    <t>前平衡杆胶套</t>
  </si>
  <si>
    <t>Урд тэнхлэгийн балансын татуурга</t>
  </si>
  <si>
    <r>
      <rPr>
        <sz val="11"/>
        <color theme="1"/>
        <rFont val="Arial Narrow"/>
        <charset val="134"/>
      </rPr>
      <t>2010</t>
    </r>
    <r>
      <rPr>
        <sz val="11"/>
        <color theme="1"/>
        <rFont val="宋体"/>
        <charset val="134"/>
      </rPr>
      <t>款普拉多</t>
    </r>
  </si>
  <si>
    <t>0316110128</t>
  </si>
  <si>
    <t>前平衡杆拉杆</t>
  </si>
  <si>
    <t>Урд тэнхлэгийн тэнцвэржүүлэгч татуурга</t>
  </si>
  <si>
    <t>0316110129</t>
  </si>
  <si>
    <t>前叶子板内衬（左）</t>
  </si>
  <si>
    <t>Урд амортизаторын карлан  (зүүн)</t>
  </si>
  <si>
    <t>0316110130</t>
  </si>
  <si>
    <t>前叶子板内衬（右）</t>
  </si>
  <si>
    <t>Урд амортизаторын карлан (баруун)</t>
  </si>
  <si>
    <t>0316110132</t>
  </si>
  <si>
    <t>中网</t>
  </si>
  <si>
    <t xml:space="preserve">машины хамарны урд талын тор </t>
  </si>
  <si>
    <t>0316110133</t>
  </si>
  <si>
    <t>空调冷凝器总成</t>
  </si>
  <si>
    <t xml:space="preserve">машины кондешн </t>
  </si>
  <si>
    <t xml:space="preserve"> 88460-60440</t>
  </si>
  <si>
    <t>0316110134</t>
  </si>
  <si>
    <t>大灯总成（左）</t>
  </si>
  <si>
    <t>Их гэрэл (зүүн)</t>
  </si>
  <si>
    <r>
      <rPr>
        <sz val="11"/>
        <color theme="1"/>
        <rFont val="Arial Narrow"/>
        <charset val="134"/>
      </rPr>
      <t>2010</t>
    </r>
    <r>
      <rPr>
        <sz val="11"/>
        <color theme="1"/>
        <rFont val="宋体"/>
        <charset val="134"/>
      </rPr>
      <t>款普拉多</t>
    </r>
    <r>
      <rPr>
        <sz val="11"/>
        <color theme="1"/>
        <rFont val="Arial Narrow"/>
        <charset val="134"/>
      </rPr>
      <t>LED</t>
    </r>
    <r>
      <rPr>
        <sz val="11"/>
        <color theme="1"/>
        <rFont val="宋体"/>
        <charset val="134"/>
      </rPr>
      <t>款</t>
    </r>
  </si>
  <si>
    <t>0316110135</t>
  </si>
  <si>
    <t>大灯总成（右）</t>
  </si>
  <si>
    <t>Их гэрэл (баруун)</t>
  </si>
  <si>
    <t>2010款普拉多LED款</t>
  </si>
  <si>
    <t>0316110136</t>
  </si>
  <si>
    <t>前球笼防尘套（带卡箍）</t>
  </si>
  <si>
    <t>Урд бамперийн хамгаалалтын хаалт (карт хавчаартай)</t>
  </si>
  <si>
    <t>0316110137</t>
  </si>
  <si>
    <t>轮胎螺栓</t>
  </si>
  <si>
    <t>Дугуйны боолт</t>
  </si>
  <si>
    <r>
      <rPr>
        <sz val="11"/>
        <color theme="1"/>
        <rFont val="宋体"/>
        <charset val="134"/>
      </rPr>
      <t>螺杆</t>
    </r>
    <r>
      <rPr>
        <sz val="11"/>
        <color theme="1"/>
        <rFont val="Arial Narrow"/>
        <charset val="134"/>
      </rPr>
      <t xml:space="preserve">M12*1.5  </t>
    </r>
    <r>
      <rPr>
        <sz val="11"/>
        <color theme="1"/>
        <rFont val="宋体"/>
        <charset val="134"/>
      </rPr>
      <t>螺帽</t>
    </r>
    <r>
      <rPr>
        <sz val="11"/>
        <color theme="1"/>
        <rFont val="Arial Narrow"/>
        <charset val="134"/>
      </rPr>
      <t>21mm</t>
    </r>
  </si>
  <si>
    <t>Ш/条</t>
  </si>
  <si>
    <t>丰田2700（图3）</t>
  </si>
  <si>
    <t>0316110141</t>
  </si>
  <si>
    <t>卡簧</t>
  </si>
  <si>
    <t>Бэхэлгээний хавчаар</t>
  </si>
  <si>
    <t>90520-41019</t>
  </si>
  <si>
    <t>0316110142</t>
  </si>
  <si>
    <t>垫圈</t>
  </si>
  <si>
    <t xml:space="preserve">жийрэг </t>
  </si>
  <si>
    <t>90208-44001</t>
  </si>
  <si>
    <t>0316110143</t>
  </si>
  <si>
    <t>O形密封圈</t>
  </si>
  <si>
    <t>O хэлбэрийн  резинэн жийргэвч</t>
  </si>
  <si>
    <t>90301-83002</t>
  </si>
  <si>
    <t>0316160009</t>
  </si>
  <si>
    <t>前减震器</t>
  </si>
  <si>
    <t>Урд амортизатор</t>
  </si>
  <si>
    <t>48510-60150</t>
  </si>
  <si>
    <t>丰田4700</t>
  </si>
  <si>
    <t>0316160010</t>
  </si>
  <si>
    <t>前减震弹簧</t>
  </si>
  <si>
    <t>Урд амортизаторын пүрш</t>
  </si>
  <si>
    <r>
      <rPr>
        <sz val="11"/>
        <color theme="1"/>
        <rFont val="宋体"/>
        <charset val="134"/>
      </rPr>
      <t>车架号：</t>
    </r>
    <r>
      <rPr>
        <sz val="11"/>
        <color theme="1"/>
        <rFont val="Arial Narrow"/>
        <charset val="134"/>
      </rPr>
      <t>JTMHV09JXB5018981</t>
    </r>
  </si>
  <si>
    <t>0316160042</t>
  </si>
  <si>
    <r>
      <rPr>
        <sz val="11"/>
        <color theme="1"/>
        <rFont val="宋体"/>
        <charset val="134"/>
      </rPr>
      <t>螺杆</t>
    </r>
    <r>
      <rPr>
        <sz val="11"/>
        <color theme="1"/>
        <rFont val="Arial Narrow"/>
        <charset val="134"/>
      </rPr>
      <t>M14*1.5</t>
    </r>
    <r>
      <rPr>
        <sz val="11"/>
        <color theme="1"/>
        <rFont val="宋体"/>
        <charset val="134"/>
      </rPr>
      <t>螺帽</t>
    </r>
    <r>
      <rPr>
        <sz val="11"/>
        <color theme="1"/>
        <rFont val="Arial Narrow"/>
        <charset val="134"/>
      </rPr>
      <t>22mm</t>
    </r>
  </si>
  <si>
    <t>丰田4700（图4）</t>
  </si>
  <si>
    <t>0316160043</t>
  </si>
  <si>
    <t>后尾门锁</t>
  </si>
  <si>
    <t>Урд хаалганы түгжээ</t>
  </si>
  <si>
    <t>69350-60200</t>
  </si>
  <si>
    <t>0316140010</t>
  </si>
  <si>
    <r>
      <rPr>
        <sz val="11"/>
        <color theme="1"/>
        <rFont val="宋体"/>
        <charset val="134"/>
      </rPr>
      <t>螺杆</t>
    </r>
    <r>
      <rPr>
        <sz val="11"/>
        <color theme="1"/>
        <rFont val="Arial Narrow"/>
        <charset val="134"/>
      </rPr>
      <t>M14*1.5</t>
    </r>
    <r>
      <rPr>
        <sz val="11"/>
        <color theme="1"/>
        <rFont val="宋体"/>
        <charset val="134"/>
      </rPr>
      <t>螺帽</t>
    </r>
    <r>
      <rPr>
        <sz val="11"/>
        <color theme="1"/>
        <rFont val="Arial Narrow"/>
        <charset val="134"/>
      </rPr>
      <t>21mm</t>
    </r>
  </si>
  <si>
    <t>丰田霸道（2024）LC250</t>
  </si>
  <si>
    <t>0316140011</t>
  </si>
  <si>
    <t>水箱、发动机、变速箱护板</t>
  </si>
  <si>
    <t>Радиатор, хөдөлгүүр, хурдны хайрцгийн хамгаалалтын хавтан</t>
  </si>
  <si>
    <t>锰钢（普拉多LC250共3件)</t>
  </si>
  <si>
    <t>丰田霸道（2024）图10</t>
  </si>
  <si>
    <t>0316140012</t>
  </si>
  <si>
    <t>前保险杠挡泥板</t>
  </si>
  <si>
    <r>
      <rPr>
        <sz val="10"/>
        <color theme="1"/>
        <rFont val="Arial"/>
        <charset val="134"/>
      </rPr>
      <t xml:space="preserve">Карлан 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 xml:space="preserve">шавар усны хаалт </t>
    </r>
    <r>
      <rPr>
        <sz val="10"/>
        <color theme="1"/>
        <rFont val="宋体"/>
        <charset val="134"/>
      </rPr>
      <t>）</t>
    </r>
  </si>
  <si>
    <t>右侧</t>
  </si>
  <si>
    <t>丰田霸道（2024）图11</t>
  </si>
  <si>
    <t>0315030003</t>
  </si>
  <si>
    <t>废气再循环管</t>
  </si>
  <si>
    <t xml:space="preserve">яндангын утаа шүүгчийн хоолой </t>
  </si>
  <si>
    <t>6251-11-9320</t>
  </si>
  <si>
    <t>挖掘机（小松PC450-8）</t>
  </si>
  <si>
    <t>0315030255</t>
  </si>
  <si>
    <t>排气管</t>
  </si>
  <si>
    <t>Яндан</t>
  </si>
  <si>
    <t>6251-11-9110</t>
  </si>
  <si>
    <t>0315030256</t>
  </si>
  <si>
    <t>排气管垫</t>
  </si>
  <si>
    <t>Яндангийн жийрэг</t>
  </si>
  <si>
    <t>6261-11-9520</t>
  </si>
  <si>
    <t>0315030257</t>
  </si>
  <si>
    <t>废气再循环管垫</t>
  </si>
  <si>
    <t>яндангын утаа шүүгчийн хоолойн жийрэг</t>
  </si>
  <si>
    <t>6207-11-5390</t>
  </si>
  <si>
    <t>0315030258</t>
  </si>
  <si>
    <t>软管</t>
  </si>
  <si>
    <t xml:space="preserve">Уян хоолой </t>
  </si>
  <si>
    <t>20Y-70-11520</t>
  </si>
  <si>
    <t>0315030259</t>
  </si>
  <si>
    <t>接头</t>
  </si>
  <si>
    <t>Залгаа</t>
  </si>
  <si>
    <t>205-70-51390</t>
  </si>
  <si>
    <t>0315180017</t>
  </si>
  <si>
    <t>后轮轮毂螺栓</t>
  </si>
  <si>
    <t>Арын дугуйны обудны  боолт</t>
  </si>
  <si>
    <t>M16</t>
  </si>
  <si>
    <t>龙工叉车</t>
  </si>
  <si>
    <t>0315180018</t>
  </si>
  <si>
    <t>轮毂油封</t>
  </si>
  <si>
    <t>обудны саальник</t>
  </si>
  <si>
    <t>100*130*13</t>
  </si>
  <si>
    <t>0315180019</t>
  </si>
  <si>
    <t>半轴管锁紧螺母</t>
  </si>
  <si>
    <t xml:space="preserve">Урд тэнхлэгийн холхивчны шаавь </t>
  </si>
  <si>
    <t>内径58 外径80</t>
  </si>
  <si>
    <t>龙工叉车 图19</t>
  </si>
  <si>
    <t>0315180020</t>
  </si>
  <si>
    <t>半轴管螺母锁片</t>
  </si>
  <si>
    <t>Урд тэнхлэгийн холхивчны жийрэг</t>
  </si>
  <si>
    <t>外径79 内径62</t>
  </si>
  <si>
    <t>龙工叉车 图20</t>
  </si>
  <si>
    <t>0315180021</t>
  </si>
  <si>
    <t>半轴管螺母拆卸扳手</t>
  </si>
  <si>
    <t>Урд тэнхлэг салгагч зориулалтын багаж</t>
  </si>
  <si>
    <t>与半轴管螺母配套</t>
  </si>
  <si>
    <t>0315180022</t>
  </si>
  <si>
    <t>机油压力传感器</t>
  </si>
  <si>
    <t>тосны даралт мэдрэгч</t>
  </si>
  <si>
    <r>
      <rPr>
        <sz val="11"/>
        <color theme="1"/>
        <rFont val="Arial Narrow"/>
        <charset val="134"/>
      </rPr>
      <t>1408500300422</t>
    </r>
    <r>
      <rPr>
        <sz val="11"/>
        <color theme="1"/>
        <rFont val="宋体"/>
        <charset val="134"/>
      </rPr>
      <t>（圆头三插）</t>
    </r>
  </si>
  <si>
    <t>龙工叉车 图21</t>
  </si>
  <si>
    <t>0315180023</t>
  </si>
  <si>
    <t>发动机皮带</t>
  </si>
  <si>
    <t>Хөдөлгүүрийн ремень</t>
  </si>
  <si>
    <t>AV17X1041Li</t>
  </si>
  <si>
    <t>0316080010</t>
  </si>
  <si>
    <t>动静密封修理包</t>
  </si>
  <si>
    <t>Дугуйны боолтын самар</t>
  </si>
  <si>
    <r>
      <rPr>
        <sz val="11"/>
        <color theme="1"/>
        <rFont val="Arial Narrow"/>
        <charset val="134"/>
      </rPr>
      <t>3501134-KC2</t>
    </r>
    <r>
      <rPr>
        <sz val="11"/>
        <color theme="1"/>
        <rFont val="宋体"/>
        <charset val="134"/>
      </rPr>
      <t>（必须按此型号购买）</t>
    </r>
  </si>
  <si>
    <t>勇士 无轨人车（5座）图12</t>
  </si>
  <si>
    <t>0316080041</t>
  </si>
  <si>
    <t>转向横拉杆球头</t>
  </si>
  <si>
    <t>рулын бөмбөлөгөн толгой</t>
  </si>
  <si>
    <t>直</t>
  </si>
  <si>
    <t>勇士 无轨人车（5座）图13</t>
  </si>
  <si>
    <t>0315070077</t>
  </si>
  <si>
    <t>黄油嘴</t>
  </si>
  <si>
    <t>тосны штуцер</t>
  </si>
  <si>
    <r>
      <rPr>
        <sz val="11"/>
        <color theme="1"/>
        <rFont val="宋体"/>
        <charset val="134"/>
      </rPr>
      <t>直径</t>
    </r>
    <r>
      <rPr>
        <sz val="11"/>
        <color theme="1"/>
        <rFont val="Arial Narrow"/>
        <charset val="134"/>
      </rPr>
      <t>10mm</t>
    </r>
    <r>
      <rPr>
        <sz val="11"/>
        <color theme="1"/>
        <rFont val="宋体"/>
        <charset val="134"/>
      </rPr>
      <t>（直嘴）</t>
    </r>
  </si>
  <si>
    <t>装载机（柳工ZL50CN)</t>
  </si>
  <si>
    <t>0315070218</t>
  </si>
  <si>
    <t>轮边油封</t>
  </si>
  <si>
    <r>
      <rPr>
        <sz val="10"/>
        <color theme="1"/>
        <rFont val="Arial"/>
        <charset val="134"/>
      </rPr>
      <t xml:space="preserve">Дугуйны таг 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саальник</t>
    </r>
    <r>
      <rPr>
        <sz val="10"/>
        <color theme="1"/>
        <rFont val="宋体"/>
        <charset val="134"/>
      </rPr>
      <t>）</t>
    </r>
  </si>
  <si>
    <r>
      <rPr>
        <sz val="11"/>
        <color theme="1"/>
        <rFont val="Arial Narrow"/>
        <charset val="134"/>
      </rPr>
      <t>150*180*14.5/16</t>
    </r>
    <r>
      <rPr>
        <sz val="11"/>
        <color theme="1"/>
        <rFont val="宋体"/>
        <charset val="134"/>
      </rPr>
      <t>（新款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宋体"/>
        <charset val="134"/>
      </rPr>
      <t>盒式油封）</t>
    </r>
  </si>
  <si>
    <t>装载机（柳工ZL50CN)图14</t>
  </si>
  <si>
    <t>0315070297</t>
  </si>
  <si>
    <t>机油滤清器头</t>
  </si>
  <si>
    <t xml:space="preserve">маслоны шүүлтүүрны толгой </t>
  </si>
  <si>
    <t>SP129248</t>
  </si>
  <si>
    <t>0315070298</t>
  </si>
  <si>
    <t>机冷芯</t>
  </si>
  <si>
    <t>Радиаторын хөргүүр</t>
  </si>
  <si>
    <t>SP106237</t>
  </si>
  <si>
    <t>0315070299</t>
  </si>
  <si>
    <t>水箱盖</t>
  </si>
  <si>
    <t>Радиаторын таг</t>
  </si>
  <si>
    <t>SP150254</t>
  </si>
  <si>
    <t>0315070300</t>
  </si>
  <si>
    <t>45°弯嘴 直径10mm</t>
  </si>
  <si>
    <t>0315070301</t>
  </si>
  <si>
    <t>90°弯嘴 直径10mm</t>
  </si>
  <si>
    <t>0315070302</t>
  </si>
  <si>
    <t>发动机燃油管</t>
  </si>
  <si>
    <t>Хөдөлгүүрийн тосны хоолой</t>
  </si>
  <si>
    <r>
      <rPr>
        <sz val="11"/>
        <color theme="1"/>
        <rFont val="Arial Narrow"/>
        <charset val="134"/>
      </rPr>
      <t>内径</t>
    </r>
    <r>
      <rPr>
        <sz val="11"/>
        <color theme="1"/>
        <rFont val="Arial Narrow"/>
        <charset val="134"/>
      </rPr>
      <t>8mm</t>
    </r>
  </si>
  <si>
    <t>метр /米</t>
  </si>
  <si>
    <t>装载机（柳工ZL50CN)图16</t>
  </si>
  <si>
    <t>0315070303</t>
  </si>
  <si>
    <t>Хөдөлгүүрийн шатахуун шахах хоолой</t>
  </si>
  <si>
    <r>
      <rPr>
        <sz val="11"/>
        <color theme="1"/>
        <rFont val="Arial Narrow"/>
        <charset val="134"/>
      </rPr>
      <t>内径10</t>
    </r>
    <r>
      <rPr>
        <sz val="11"/>
        <color theme="1"/>
        <rFont val="Arial Narrow"/>
        <charset val="134"/>
      </rPr>
      <t>mm</t>
    </r>
  </si>
  <si>
    <t>0315140017</t>
  </si>
  <si>
    <r>
      <rPr>
        <sz val="11"/>
        <color theme="1"/>
        <rFont val="Arial Narrow"/>
        <charset val="134"/>
      </rPr>
      <t xml:space="preserve">140*170*16 </t>
    </r>
    <r>
      <rPr>
        <sz val="11"/>
        <color theme="1"/>
        <rFont val="宋体"/>
        <charset val="134"/>
      </rPr>
      <t>盒式油封</t>
    </r>
  </si>
  <si>
    <t>装载机（山工650)</t>
  </si>
  <si>
    <t>0315110121</t>
  </si>
  <si>
    <t>制动泵皮带</t>
  </si>
  <si>
    <t>Тоормосны ремен</t>
  </si>
  <si>
    <t>AV13*1120Li</t>
  </si>
  <si>
    <t>混凝土搅拌车KJC-5A</t>
  </si>
  <si>
    <t>0315110130</t>
  </si>
  <si>
    <t>空气滤芯套件</t>
  </si>
  <si>
    <t>Агаар шүүгч</t>
  </si>
  <si>
    <t>AA02957 00JX</t>
  </si>
  <si>
    <t>0315110284</t>
  </si>
  <si>
    <t xml:space="preserve"> </t>
  </si>
  <si>
    <t>Урд амортизаторын тулгуур</t>
  </si>
  <si>
    <t>1700-25*90-3</t>
  </si>
  <si>
    <t>Ш/架</t>
  </si>
  <si>
    <t>0315110330</t>
  </si>
  <si>
    <t>压力传感器</t>
  </si>
  <si>
    <t>Даралт мэдрэгч</t>
  </si>
  <si>
    <t>N-060FSG4ACNO</t>
  </si>
  <si>
    <t>混凝土搅拌车KJC-5A 图15</t>
  </si>
  <si>
    <t>0315110336</t>
  </si>
  <si>
    <t>继电器</t>
  </si>
  <si>
    <t>РЕЛЕ</t>
  </si>
  <si>
    <t>3735090-C0100 24V 30A</t>
  </si>
  <si>
    <t>融雪剂</t>
  </si>
  <si>
    <t xml:space="preserve">цас хайлуулагч шингэн </t>
  </si>
  <si>
    <r>
      <rPr>
        <sz val="11"/>
        <color theme="1"/>
        <rFont val="Arial Narrow"/>
        <charset val="134"/>
      </rPr>
      <t>50kg/</t>
    </r>
    <r>
      <rPr>
        <sz val="11"/>
        <color theme="1"/>
        <rFont val="宋体"/>
        <charset val="134"/>
      </rPr>
      <t>袋</t>
    </r>
  </si>
  <si>
    <t>уут/袋</t>
  </si>
  <si>
    <t>道路融雪</t>
  </si>
  <si>
    <t>0315060011</t>
  </si>
  <si>
    <t>机油滤芯</t>
  </si>
  <si>
    <t xml:space="preserve">шүүгч </t>
  </si>
  <si>
    <t>北奔自卸</t>
  </si>
  <si>
    <t>0315060013</t>
  </si>
  <si>
    <t>空气滤芯</t>
  </si>
  <si>
    <t xml:space="preserve">агаар шүүгч </t>
  </si>
  <si>
    <t>K3250</t>
  </si>
  <si>
    <t>0315130044</t>
  </si>
  <si>
    <t>风挡玻璃</t>
  </si>
  <si>
    <t>Салхины шил</t>
  </si>
  <si>
    <t>Ш/块</t>
  </si>
  <si>
    <t>大扫把</t>
  </si>
  <si>
    <t>Шүүр (том)</t>
  </si>
  <si>
    <t>Ш/把</t>
  </si>
  <si>
    <t>肖志国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</si>
  <si>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</si>
  <si>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</si>
  <si>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</si>
  <si>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</si>
  <si>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</si>
  <si>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</si>
  <si>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</si>
  <si>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</si>
  <si>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</si>
  <si>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</si>
  <si>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</si>
  <si>
    <t>Хуванцар гагнуурын утас</t>
  </si>
  <si>
    <t>Хуванцар гагнуурын тууз</t>
  </si>
  <si>
    <t>Тэнхлэг салгах-суулгах тусгай хэрэгсэл</t>
  </si>
  <si>
    <t>Өндөр даралтын газрын тосны хоолойн угсралт</t>
  </si>
  <si>
    <t>Арын тэнхлэгийн дотоод тоосгоны хамгаалалт</t>
  </si>
  <si>
    <t>Дээд гар (зүүн)</t>
  </si>
  <si>
    <t>Урд голын тэнхлэгийн угсралт</t>
  </si>
  <si>
    <t>Тоормосны шингэн</t>
  </si>
  <si>
    <t>Урд их гэрлийн угсралт (LED туузтай)</t>
  </si>
  <si>
    <t>Урд амортизаторын тулгуур резин (зүүн)</t>
  </si>
  <si>
    <t>Урд амортизаторын тулгуур резин (баруун)</t>
  </si>
  <si>
    <t>Дундаж тэнхлэгийн тулгуур</t>
  </si>
  <si>
    <t>Агааржуулагчийн компрессор угсралт</t>
  </si>
  <si>
    <t>Дэрэвгэр резин</t>
  </si>
  <si>
    <t>O хэлбэрийн тагны резинэн жийргэвч</t>
  </si>
  <si>
    <t>Урд тэнхлэгийн хүндийн хүч дамжуулах хавтан</t>
  </si>
  <si>
    <t>Хөргөлтийн шингэний эргэлтийн гуурс</t>
  </si>
  <si>
    <t>Яндангийн хоолой</t>
  </si>
  <si>
    <t>Хөргөлтийн шингэний эргэлтийн гуурсны резинэн жийргэвч</t>
  </si>
  <si>
    <t>Хавчаар</t>
  </si>
  <si>
    <t>Холбох хэрэгсэл</t>
  </si>
  <si>
    <t>Арын дугуйны боолт</t>
  </si>
  <si>
    <t>Дугуйны тагны жийргэвч</t>
  </si>
  <si>
    <t>Урд тэнхлэгийн холхивчны самар</t>
  </si>
  <si>
    <t>Урд тэнхлэгийн холхивчны угаагч</t>
  </si>
  <si>
    <t>Урд тэнхлэгийн холхивчны боолтын бариул</t>
  </si>
  <si>
    <t>Тосны битүүмж</t>
  </si>
  <si>
    <t>Хөдөлгүүрийн тосны шүүлтүүрийн суурь</t>
  </si>
  <si>
    <t>Тосны сав</t>
  </si>
  <si>
    <t>Шар тосны будаг</t>
  </si>
  <si>
    <t>Шар тосны шүршигч</t>
  </si>
  <si>
    <t>Дугуйны таг</t>
  </si>
  <si>
    <t>Тоормосны шингэний сав</t>
  </si>
  <si>
    <t>Агаар шүүгчийн хайрцагны угсралт</t>
  </si>
  <si>
    <t>前钢板总成</t>
  </si>
  <si>
    <t>Генераторын оосор</t>
  </si>
  <si>
    <t>Хөдөлгүүрийн дээд таг</t>
  </si>
  <si>
    <t>Тосны шүүлтүүр</t>
  </si>
  <si>
    <t>Агаарын шүүлтүүр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</si>
</sst>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1"/>
      <color theme="1"/>
      <name val="Arial Narrow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2"/>
      <name val="Arial Narrow"/>
      <charset val="134"/>
    </font>
    <font>
      <sz val="11"/>
      <name val="Arial Narrow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32" fillId="14" borderId="1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1" fontId="8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31" fontId="7" fillId="0" borderId="0" xfId="0" applyNumberFormat="1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/>
    </xf>
    <xf numFmtId="41" fontId="8" fillId="0" borderId="4" xfId="0" applyNumberFormat="1" applyFont="1" applyFill="1" applyBorder="1" applyAlignment="1">
      <alignment horizontal="right" vertical="center"/>
    </xf>
    <xf numFmtId="41" fontId="8" fillId="3" borderId="4" xfId="0" applyNumberFormat="1" applyFont="1" applyFill="1" applyBorder="1" applyAlignment="1">
      <alignment horizontal="center" vertical="center"/>
    </xf>
    <xf numFmtId="43" fontId="8" fillId="0" borderId="4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41" fontId="15" fillId="0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1" fontId="2" fillId="0" borderId="4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horizontal="center" vertical="center" wrapText="1"/>
    </xf>
    <xf numFmtId="43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15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93</xdr:row>
      <xdr:rowOff>0</xdr:rowOff>
    </xdr:from>
    <xdr:to>
      <xdr:col>7</xdr:col>
      <xdr:colOff>304800</xdr:colOff>
      <xdr:row>94</xdr:row>
      <xdr:rowOff>133350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11394440" y="6899211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133350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6899211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6899211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133350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6899211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133350</xdr:rowOff>
    </xdr:to>
    <xdr:pic>
      <xdr:nvPicPr>
        <xdr:cNvPr id="18" name="图片 17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6899211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133350</xdr:rowOff>
    </xdr:to>
    <xdr:pic>
      <xdr:nvPicPr>
        <xdr:cNvPr id="19" name="图片 18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6899211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133350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6899211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34290</xdr:colOff>
      <xdr:row>73</xdr:row>
      <xdr:rowOff>269875</xdr:rowOff>
    </xdr:from>
    <xdr:to>
      <xdr:col>19</xdr:col>
      <xdr:colOff>3455035</xdr:colOff>
      <xdr:row>74</xdr:row>
      <xdr:rowOff>1455420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6410" y="63621920"/>
          <a:ext cx="3420745" cy="146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333375</xdr:colOff>
      <xdr:row>5</xdr:row>
      <xdr:rowOff>15875</xdr:rowOff>
    </xdr:from>
    <xdr:to>
      <xdr:col>19</xdr:col>
      <xdr:colOff>2901950</xdr:colOff>
      <xdr:row>5</xdr:row>
      <xdr:rowOff>2183130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105495" y="1923415"/>
          <a:ext cx="2568575" cy="216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396875</xdr:colOff>
      <xdr:row>6</xdr:row>
      <xdr:rowOff>22225</xdr:rowOff>
    </xdr:from>
    <xdr:to>
      <xdr:col>19</xdr:col>
      <xdr:colOff>2574290</xdr:colOff>
      <xdr:row>6</xdr:row>
      <xdr:rowOff>1892935</xdr:rowOff>
    </xdr:to>
    <xdr:pic>
      <xdr:nvPicPr>
        <xdr:cNvPr id="39" name="图片 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168995" y="4126865"/>
          <a:ext cx="2177415" cy="187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317500</xdr:colOff>
      <xdr:row>7</xdr:row>
      <xdr:rowOff>44450</xdr:rowOff>
    </xdr:from>
    <xdr:to>
      <xdr:col>19</xdr:col>
      <xdr:colOff>2896235</xdr:colOff>
      <xdr:row>7</xdr:row>
      <xdr:rowOff>2058670</xdr:rowOff>
    </xdr:to>
    <xdr:pic>
      <xdr:nvPicPr>
        <xdr:cNvPr id="40" name="图片 3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89620" y="6130290"/>
          <a:ext cx="2578735" cy="201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365125</xdr:colOff>
      <xdr:row>8</xdr:row>
      <xdr:rowOff>22225</xdr:rowOff>
    </xdr:from>
    <xdr:to>
      <xdr:col>19</xdr:col>
      <xdr:colOff>2631440</xdr:colOff>
      <xdr:row>9</xdr:row>
      <xdr:rowOff>19050</xdr:rowOff>
    </xdr:to>
    <xdr:pic>
      <xdr:nvPicPr>
        <xdr:cNvPr id="41" name="图片 4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137245" y="8178165"/>
          <a:ext cx="2266315" cy="186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571500</xdr:colOff>
      <xdr:row>9</xdr:row>
      <xdr:rowOff>46990</xdr:rowOff>
    </xdr:from>
    <xdr:to>
      <xdr:col>19</xdr:col>
      <xdr:colOff>2593975</xdr:colOff>
      <xdr:row>9</xdr:row>
      <xdr:rowOff>1788160</xdr:rowOff>
    </xdr:to>
    <xdr:pic>
      <xdr:nvPicPr>
        <xdr:cNvPr id="42" name="图片 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343620" y="10069830"/>
          <a:ext cx="2022475" cy="174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95250</xdr:colOff>
      <xdr:row>10</xdr:row>
      <xdr:rowOff>0</xdr:rowOff>
    </xdr:from>
    <xdr:to>
      <xdr:col>19</xdr:col>
      <xdr:colOff>3060700</xdr:colOff>
      <xdr:row>10</xdr:row>
      <xdr:rowOff>1877695</xdr:rowOff>
    </xdr:to>
    <xdr:pic>
      <xdr:nvPicPr>
        <xdr:cNvPr id="43" name="图片 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867370" y="11889740"/>
          <a:ext cx="2965450" cy="187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555625</xdr:colOff>
      <xdr:row>11</xdr:row>
      <xdr:rowOff>22225</xdr:rowOff>
    </xdr:from>
    <xdr:to>
      <xdr:col>19</xdr:col>
      <xdr:colOff>2501265</xdr:colOff>
      <xdr:row>11</xdr:row>
      <xdr:rowOff>2058035</xdr:rowOff>
    </xdr:to>
    <xdr:pic>
      <xdr:nvPicPr>
        <xdr:cNvPr id="44" name="图片 4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327745" y="13855065"/>
          <a:ext cx="1945640" cy="203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412750</xdr:colOff>
      <xdr:row>12</xdr:row>
      <xdr:rowOff>22225</xdr:rowOff>
    </xdr:from>
    <xdr:to>
      <xdr:col>19</xdr:col>
      <xdr:colOff>2628900</xdr:colOff>
      <xdr:row>12</xdr:row>
      <xdr:rowOff>1845310</xdr:rowOff>
    </xdr:to>
    <xdr:pic>
      <xdr:nvPicPr>
        <xdr:cNvPr id="45" name="图片 4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184870" y="15988665"/>
          <a:ext cx="2216150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13</xdr:row>
      <xdr:rowOff>0</xdr:rowOff>
    </xdr:from>
    <xdr:to>
      <xdr:col>19</xdr:col>
      <xdr:colOff>3292475</xdr:colOff>
      <xdr:row>13</xdr:row>
      <xdr:rowOff>1991995</xdr:rowOff>
    </xdr:to>
    <xdr:pic>
      <xdr:nvPicPr>
        <xdr:cNvPr id="46" name="图片 4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0772120" y="17833340"/>
          <a:ext cx="3292475" cy="199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20</xdr:row>
      <xdr:rowOff>0</xdr:rowOff>
    </xdr:from>
    <xdr:to>
      <xdr:col>19</xdr:col>
      <xdr:colOff>3121025</xdr:colOff>
      <xdr:row>20</xdr:row>
      <xdr:rowOff>1951355</xdr:rowOff>
    </xdr:to>
    <xdr:pic>
      <xdr:nvPicPr>
        <xdr:cNvPr id="47" name="图片 4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772120" y="21856700"/>
          <a:ext cx="3121025" cy="195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3121025</xdr:colOff>
      <xdr:row>25</xdr:row>
      <xdr:rowOff>1951355</xdr:rowOff>
    </xdr:to>
    <xdr:pic>
      <xdr:nvPicPr>
        <xdr:cNvPr id="48" name="图片 4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772120" y="24942165"/>
          <a:ext cx="3121025" cy="195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30</xdr:row>
      <xdr:rowOff>0</xdr:rowOff>
    </xdr:from>
    <xdr:to>
      <xdr:col>19</xdr:col>
      <xdr:colOff>2863850</xdr:colOff>
      <xdr:row>31</xdr:row>
      <xdr:rowOff>9525</xdr:rowOff>
    </xdr:to>
    <xdr:pic>
      <xdr:nvPicPr>
        <xdr:cNvPr id="49" name="图片 4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0772120" y="28089225"/>
          <a:ext cx="2863850" cy="187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555625</xdr:colOff>
      <xdr:row>36</xdr:row>
      <xdr:rowOff>0</xdr:rowOff>
    </xdr:from>
    <xdr:to>
      <xdr:col>19</xdr:col>
      <xdr:colOff>2356485</xdr:colOff>
      <xdr:row>36</xdr:row>
      <xdr:rowOff>1826895</xdr:rowOff>
    </xdr:to>
    <xdr:pic>
      <xdr:nvPicPr>
        <xdr:cNvPr id="50" name="图片 4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327745" y="31349950"/>
          <a:ext cx="1800860" cy="182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39</xdr:row>
      <xdr:rowOff>0</xdr:rowOff>
    </xdr:from>
    <xdr:to>
      <xdr:col>19</xdr:col>
      <xdr:colOff>2782570</xdr:colOff>
      <xdr:row>39</xdr:row>
      <xdr:rowOff>1904365</xdr:rowOff>
    </xdr:to>
    <xdr:pic>
      <xdr:nvPicPr>
        <xdr:cNvPr id="51" name="图片 5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0772120" y="33812480"/>
          <a:ext cx="2782570" cy="190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40</xdr:row>
      <xdr:rowOff>0</xdr:rowOff>
    </xdr:from>
    <xdr:to>
      <xdr:col>19</xdr:col>
      <xdr:colOff>2854960</xdr:colOff>
      <xdr:row>41</xdr:row>
      <xdr:rowOff>15240</xdr:rowOff>
    </xdr:to>
    <xdr:pic>
      <xdr:nvPicPr>
        <xdr:cNvPr id="52" name="图片 5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772120" y="35806380"/>
          <a:ext cx="2854960" cy="188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63500</xdr:colOff>
      <xdr:row>49</xdr:row>
      <xdr:rowOff>72390</xdr:rowOff>
    </xdr:from>
    <xdr:to>
      <xdr:col>19</xdr:col>
      <xdr:colOff>8318500</xdr:colOff>
      <xdr:row>49</xdr:row>
      <xdr:rowOff>2105660</xdr:rowOff>
    </xdr:to>
    <xdr:pic>
      <xdr:nvPicPr>
        <xdr:cNvPr id="53" name="图片 5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835620" y="40116125"/>
          <a:ext cx="8255000" cy="203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222250</xdr:colOff>
      <xdr:row>49</xdr:row>
      <xdr:rowOff>2295525</xdr:rowOff>
    </xdr:from>
    <xdr:to>
      <xdr:col>19</xdr:col>
      <xdr:colOff>7908925</xdr:colOff>
      <xdr:row>50</xdr:row>
      <xdr:rowOff>1782445</xdr:rowOff>
    </xdr:to>
    <xdr:pic>
      <xdr:nvPicPr>
        <xdr:cNvPr id="54" name="图片 5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0994370" y="42339260"/>
          <a:ext cx="7686675" cy="179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349250</xdr:colOff>
      <xdr:row>52</xdr:row>
      <xdr:rowOff>40640</xdr:rowOff>
    </xdr:from>
    <xdr:to>
      <xdr:col>19</xdr:col>
      <xdr:colOff>7350125</xdr:colOff>
      <xdr:row>52</xdr:row>
      <xdr:rowOff>1774190</xdr:rowOff>
    </xdr:to>
    <xdr:pic>
      <xdr:nvPicPr>
        <xdr:cNvPr id="55" name="图片 5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1121370" y="44477940"/>
          <a:ext cx="7000875" cy="173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2238375</xdr:colOff>
      <xdr:row>54</xdr:row>
      <xdr:rowOff>24765</xdr:rowOff>
    </xdr:from>
    <xdr:to>
      <xdr:col>19</xdr:col>
      <xdr:colOff>5213985</xdr:colOff>
      <xdr:row>54</xdr:row>
      <xdr:rowOff>1839595</xdr:rowOff>
    </xdr:to>
    <xdr:pic>
      <xdr:nvPicPr>
        <xdr:cNvPr id="56" name="图片 5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3010495" y="46722030"/>
          <a:ext cx="2975610" cy="181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1698625</xdr:colOff>
      <xdr:row>55</xdr:row>
      <xdr:rowOff>31750</xdr:rowOff>
    </xdr:from>
    <xdr:to>
      <xdr:col>19</xdr:col>
      <xdr:colOff>5379085</xdr:colOff>
      <xdr:row>55</xdr:row>
      <xdr:rowOff>1902460</xdr:rowOff>
    </xdr:to>
    <xdr:pic>
      <xdr:nvPicPr>
        <xdr:cNvPr id="57" name="图片 5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2470745" y="48634015"/>
          <a:ext cx="3680460" cy="187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682625</xdr:colOff>
      <xdr:row>57</xdr:row>
      <xdr:rowOff>24765</xdr:rowOff>
    </xdr:from>
    <xdr:to>
      <xdr:col>19</xdr:col>
      <xdr:colOff>5715000</xdr:colOff>
      <xdr:row>57</xdr:row>
      <xdr:rowOff>2103120</xdr:rowOff>
    </xdr:to>
    <xdr:pic>
      <xdr:nvPicPr>
        <xdr:cNvPr id="58" name="图片 5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1454745" y="50823495"/>
          <a:ext cx="5032375" cy="207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2984500</xdr:colOff>
      <xdr:row>63</xdr:row>
      <xdr:rowOff>72390</xdr:rowOff>
    </xdr:from>
    <xdr:to>
      <xdr:col>19</xdr:col>
      <xdr:colOff>5191125</xdr:colOff>
      <xdr:row>63</xdr:row>
      <xdr:rowOff>2228850</xdr:rowOff>
    </xdr:to>
    <xdr:pic>
      <xdr:nvPicPr>
        <xdr:cNvPr id="59" name="图片 5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3756620" y="54373145"/>
          <a:ext cx="2206625" cy="215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3048000</xdr:colOff>
      <xdr:row>64</xdr:row>
      <xdr:rowOff>63500</xdr:rowOff>
    </xdr:from>
    <xdr:to>
      <xdr:col>19</xdr:col>
      <xdr:colOff>5144135</xdr:colOff>
      <xdr:row>64</xdr:row>
      <xdr:rowOff>2091055</xdr:rowOff>
    </xdr:to>
    <xdr:pic>
      <xdr:nvPicPr>
        <xdr:cNvPr id="60" name="图片 5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3820120" y="56650255"/>
          <a:ext cx="2096135" cy="202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1047750</xdr:colOff>
      <xdr:row>69</xdr:row>
      <xdr:rowOff>199390</xdr:rowOff>
    </xdr:from>
    <xdr:to>
      <xdr:col>19</xdr:col>
      <xdr:colOff>6644640</xdr:colOff>
      <xdr:row>69</xdr:row>
      <xdr:rowOff>2345055</xdr:rowOff>
    </xdr:to>
    <xdr:pic>
      <xdr:nvPicPr>
        <xdr:cNvPr id="61" name="图片 6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1819870" y="60238640"/>
          <a:ext cx="5596890" cy="2145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"/>
  <sheetViews>
    <sheetView tabSelected="1" zoomScale="80" zoomScaleNormal="80" workbookViewId="0">
      <pane ySplit="5" topLeftCell="A77" activePane="bottomLeft" state="frozen"/>
      <selection/>
      <selection pane="bottomLeft" activeCell="R11" sqref="R11"/>
    </sheetView>
  </sheetViews>
  <sheetFormatPr defaultColWidth="9" defaultRowHeight="13.5"/>
  <cols>
    <col min="1" max="1" width="11.8833333333333" style="2" customWidth="1"/>
    <col min="2" max="2" width="24.25" style="6" customWidth="1"/>
    <col min="3" max="3" width="50.6083333333333" style="6" customWidth="1"/>
    <col min="4" max="4" width="33.3833333333333" style="2" customWidth="1"/>
    <col min="5" max="5" width="9.275" style="2" customWidth="1"/>
    <col min="6" max="6" width="11.25" style="2" customWidth="1"/>
    <col min="7" max="7" width="8.88333333333333" style="2" customWidth="1"/>
    <col min="8" max="8" width="9.63333333333333" style="2" customWidth="1"/>
    <col min="9" max="9" width="10" style="2" customWidth="1"/>
    <col min="10" max="11" width="10.8833333333333" style="2" customWidth="1"/>
    <col min="12" max="12" width="10.1333333333333" style="2" customWidth="1"/>
    <col min="13" max="13" width="10.5" style="2" customWidth="1"/>
    <col min="14" max="14" width="9.13333333333333" style="2" customWidth="1"/>
    <col min="15" max="15" width="11.1333333333333" style="2" customWidth="1"/>
    <col min="16" max="16" width="9.63333333333333" style="2" customWidth="1"/>
    <col min="17" max="17" width="8.75" style="2" customWidth="1"/>
    <col min="18" max="18" width="13.6333333333333" style="2" customWidth="1"/>
    <col min="19" max="19" width="8.75" style="2" customWidth="1"/>
    <col min="20" max="20" width="110" style="7" customWidth="1"/>
    <col min="21" max="16384" width="9" style="2"/>
  </cols>
  <sheetData>
    <row r="1" s="2" customFormat="1" ht="20.25" customHeight="1" spans="1:1">
      <c r="A1" s="8" t="s">
        <v>0</v>
      </c>
    </row>
    <row r="2" s="2" customFormat="1" ht="25.5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3" customFormat="1" ht="21.95" customHeight="1" spans="1:21">
      <c r="A3" s="10"/>
      <c r="B3" s="11" t="s">
        <v>2</v>
      </c>
      <c r="C3" s="11"/>
      <c r="D3" s="11"/>
      <c r="E3" s="5"/>
      <c r="F3" s="5"/>
      <c r="G3" s="12" t="s">
        <v>3</v>
      </c>
      <c r="H3" s="12"/>
      <c r="I3" s="12"/>
      <c r="J3" s="12"/>
      <c r="K3" s="12"/>
      <c r="L3" s="12"/>
      <c r="M3" s="12" t="s">
        <v>4</v>
      </c>
      <c r="N3" s="27">
        <v>45985</v>
      </c>
      <c r="O3" s="12"/>
      <c r="P3" s="12"/>
      <c r="Q3" s="12"/>
      <c r="R3" s="12"/>
      <c r="S3" s="12"/>
      <c r="T3" s="12"/>
      <c r="U3" s="12"/>
    </row>
    <row r="4" s="4" customFormat="1" ht="41.25" customHeight="1" spans="1:20">
      <c r="A4" s="13" t="s">
        <v>5</v>
      </c>
      <c r="B4" s="13" t="s">
        <v>6</v>
      </c>
      <c r="C4" s="13"/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28" t="s">
        <v>14</v>
      </c>
      <c r="L4" s="29"/>
      <c r="M4" s="30"/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37" t="s">
        <v>21</v>
      </c>
    </row>
    <row r="5" s="4" customFormat="1" ht="41.25" customHeight="1" spans="1:20">
      <c r="A5" s="14"/>
      <c r="B5" s="14"/>
      <c r="C5" s="14"/>
      <c r="D5" s="14"/>
      <c r="E5" s="14"/>
      <c r="F5" s="14"/>
      <c r="G5" s="14"/>
      <c r="H5" s="14"/>
      <c r="I5" s="14"/>
      <c r="J5" s="14"/>
      <c r="K5" s="14" t="s">
        <v>22</v>
      </c>
      <c r="L5" s="31" t="s">
        <v>23</v>
      </c>
      <c r="M5" s="31" t="s">
        <v>24</v>
      </c>
      <c r="N5" s="14"/>
      <c r="O5" s="14"/>
      <c r="P5" s="14"/>
      <c r="Q5" s="14"/>
      <c r="R5" s="14"/>
      <c r="S5" s="14"/>
      <c r="T5" s="38"/>
    </row>
    <row r="6" s="4" customFormat="1" ht="173" customHeight="1" spans="1:20">
      <c r="A6" s="59" t="s">
        <v>25</v>
      </c>
      <c r="B6" s="16" t="s">
        <v>26</v>
      </c>
      <c r="C6" s="17" t="s">
        <v>27</v>
      </c>
      <c r="D6" s="15" t="s">
        <v>28</v>
      </c>
      <c r="E6" s="18" t="s">
        <v>29</v>
      </c>
      <c r="F6" s="19">
        <v>0</v>
      </c>
      <c r="G6" s="20">
        <v>2</v>
      </c>
      <c r="H6" s="20">
        <v>1</v>
      </c>
      <c r="I6" s="32">
        <v>0</v>
      </c>
      <c r="J6" s="32"/>
      <c r="K6" s="33">
        <f>G6+H6-I6-J6</f>
        <v>3</v>
      </c>
      <c r="L6" s="32"/>
      <c r="M6" s="34">
        <v>3</v>
      </c>
      <c r="N6" s="35"/>
      <c r="O6" s="36">
        <f>K6*N6/10000</f>
        <v>0</v>
      </c>
      <c r="P6" s="35"/>
      <c r="Q6" s="35" t="s">
        <v>30</v>
      </c>
      <c r="R6" s="39" t="s">
        <v>31</v>
      </c>
      <c r="S6" s="39" t="s">
        <v>32</v>
      </c>
      <c r="T6" s="40" t="s">
        <v>33</v>
      </c>
    </row>
    <row r="7" s="4" customFormat="1" ht="156" customHeight="1" spans="1:20">
      <c r="A7" s="59" t="s">
        <v>34</v>
      </c>
      <c r="B7" s="16" t="s">
        <v>35</v>
      </c>
      <c r="C7" s="17" t="s">
        <v>36</v>
      </c>
      <c r="D7" s="15" t="s">
        <v>37</v>
      </c>
      <c r="E7" s="18" t="s">
        <v>29</v>
      </c>
      <c r="F7" s="19">
        <v>0</v>
      </c>
      <c r="G7" s="20">
        <v>1</v>
      </c>
      <c r="H7" s="20">
        <v>0</v>
      </c>
      <c r="I7" s="32">
        <v>0</v>
      </c>
      <c r="J7" s="32"/>
      <c r="K7" s="33">
        <f>G7+H7-I7-J7</f>
        <v>1</v>
      </c>
      <c r="L7" s="32"/>
      <c r="M7" s="34">
        <v>1</v>
      </c>
      <c r="N7" s="35"/>
      <c r="O7" s="36">
        <f>K7*N7/10000</f>
        <v>0</v>
      </c>
      <c r="P7" s="35"/>
      <c r="Q7" s="35" t="s">
        <v>30</v>
      </c>
      <c r="R7" s="39" t="s">
        <v>31</v>
      </c>
      <c r="S7" s="39" t="s">
        <v>32</v>
      </c>
      <c r="T7" s="40" t="s">
        <v>38</v>
      </c>
    </row>
    <row r="8" s="5" customFormat="1" ht="163" customHeight="1" spans="1:20">
      <c r="A8" s="59" t="s">
        <v>39</v>
      </c>
      <c r="B8" s="16" t="s">
        <v>40</v>
      </c>
      <c r="C8" s="17" t="s">
        <v>41</v>
      </c>
      <c r="D8" s="18" t="s">
        <v>42</v>
      </c>
      <c r="E8" s="18" t="s">
        <v>29</v>
      </c>
      <c r="F8" s="19">
        <v>0</v>
      </c>
      <c r="G8" s="20">
        <v>1</v>
      </c>
      <c r="H8" s="20">
        <v>0</v>
      </c>
      <c r="I8" s="32">
        <v>0</v>
      </c>
      <c r="J8" s="32"/>
      <c r="K8" s="33">
        <f>G8+H8-I8-J8</f>
        <v>1</v>
      </c>
      <c r="L8" s="32"/>
      <c r="M8" s="34">
        <v>1</v>
      </c>
      <c r="N8" s="35"/>
      <c r="O8" s="36">
        <f>K8*N8/10000</f>
        <v>0</v>
      </c>
      <c r="P8" s="35"/>
      <c r="Q8" s="35" t="s">
        <v>30</v>
      </c>
      <c r="R8" s="39" t="s">
        <v>31</v>
      </c>
      <c r="S8" s="39" t="s">
        <v>32</v>
      </c>
      <c r="T8" s="40" t="s">
        <v>43</v>
      </c>
    </row>
    <row r="9" s="5" customFormat="1" ht="147" customHeight="1" spans="1:20">
      <c r="A9" s="59" t="s">
        <v>44</v>
      </c>
      <c r="B9" s="16" t="s">
        <v>45</v>
      </c>
      <c r="C9" s="17" t="s">
        <v>46</v>
      </c>
      <c r="D9" s="15" t="s">
        <v>47</v>
      </c>
      <c r="E9" s="18" t="s">
        <v>48</v>
      </c>
      <c r="F9" s="19">
        <v>0</v>
      </c>
      <c r="G9" s="20">
        <v>50</v>
      </c>
      <c r="H9" s="20">
        <v>0</v>
      </c>
      <c r="I9" s="32">
        <v>0</v>
      </c>
      <c r="J9" s="32"/>
      <c r="K9" s="33">
        <f t="shared" ref="K9:K14" si="0">G9+H9-I9-J9</f>
        <v>50</v>
      </c>
      <c r="L9" s="32"/>
      <c r="M9" s="34">
        <v>50</v>
      </c>
      <c r="N9" s="35"/>
      <c r="O9" s="36">
        <f t="shared" ref="O9:O14" si="1">K9*N9/10000</f>
        <v>0</v>
      </c>
      <c r="P9" s="35"/>
      <c r="Q9" s="35" t="s">
        <v>30</v>
      </c>
      <c r="R9" s="39" t="s">
        <v>31</v>
      </c>
      <c r="S9" s="39" t="s">
        <v>32</v>
      </c>
      <c r="T9" s="40" t="s">
        <v>49</v>
      </c>
    </row>
    <row r="10" s="5" customFormat="1" ht="147" customHeight="1" spans="1:20">
      <c r="A10" s="59" t="s">
        <v>50</v>
      </c>
      <c r="B10" s="16" t="s">
        <v>45</v>
      </c>
      <c r="C10" s="17" t="s">
        <v>46</v>
      </c>
      <c r="D10" s="15" t="s">
        <v>51</v>
      </c>
      <c r="E10" s="18" t="s">
        <v>48</v>
      </c>
      <c r="F10" s="19">
        <v>0</v>
      </c>
      <c r="G10" s="20">
        <v>50</v>
      </c>
      <c r="H10" s="20">
        <v>0</v>
      </c>
      <c r="I10" s="32">
        <v>0</v>
      </c>
      <c r="J10" s="32"/>
      <c r="K10" s="33">
        <f t="shared" si="0"/>
        <v>50</v>
      </c>
      <c r="L10" s="32"/>
      <c r="M10" s="34">
        <v>50</v>
      </c>
      <c r="N10" s="35"/>
      <c r="O10" s="36">
        <f t="shared" si="1"/>
        <v>0</v>
      </c>
      <c r="P10" s="35"/>
      <c r="Q10" s="35" t="s">
        <v>30</v>
      </c>
      <c r="R10" s="39" t="s">
        <v>31</v>
      </c>
      <c r="S10" s="39" t="s">
        <v>32</v>
      </c>
      <c r="T10" s="40" t="s">
        <v>52</v>
      </c>
    </row>
    <row r="11" s="5" customFormat="1" ht="153" customHeight="1" spans="1:20">
      <c r="A11" s="59" t="s">
        <v>53</v>
      </c>
      <c r="B11" s="16" t="s">
        <v>54</v>
      </c>
      <c r="C11" s="17" t="s">
        <v>55</v>
      </c>
      <c r="D11" s="15" t="s">
        <v>56</v>
      </c>
      <c r="E11" s="21" t="s">
        <v>57</v>
      </c>
      <c r="F11" s="19">
        <v>0</v>
      </c>
      <c r="G11" s="20">
        <v>1</v>
      </c>
      <c r="H11" s="20">
        <v>0</v>
      </c>
      <c r="I11" s="32">
        <v>0</v>
      </c>
      <c r="J11" s="32"/>
      <c r="K11" s="33">
        <f t="shared" si="0"/>
        <v>1</v>
      </c>
      <c r="L11" s="32"/>
      <c r="M11" s="34">
        <v>1</v>
      </c>
      <c r="N11" s="35"/>
      <c r="O11" s="36">
        <f t="shared" si="1"/>
        <v>0</v>
      </c>
      <c r="P11" s="35"/>
      <c r="Q11" s="35" t="s">
        <v>30</v>
      </c>
      <c r="R11" s="39" t="s">
        <v>31</v>
      </c>
      <c r="S11" s="39" t="s">
        <v>32</v>
      </c>
      <c r="T11" s="40" t="s">
        <v>58</v>
      </c>
    </row>
    <row r="12" s="5" customFormat="1" ht="168" customHeight="1" spans="1:20">
      <c r="A12" s="59" t="s">
        <v>59</v>
      </c>
      <c r="B12" s="16" t="s">
        <v>60</v>
      </c>
      <c r="C12" s="17" t="s">
        <v>61</v>
      </c>
      <c r="D12" s="15" t="s">
        <v>62</v>
      </c>
      <c r="E12" s="21" t="s">
        <v>57</v>
      </c>
      <c r="F12" s="19">
        <v>0</v>
      </c>
      <c r="G12" s="20">
        <v>1</v>
      </c>
      <c r="H12" s="20">
        <v>0</v>
      </c>
      <c r="I12" s="32">
        <v>0</v>
      </c>
      <c r="J12" s="32"/>
      <c r="K12" s="33">
        <f t="shared" si="0"/>
        <v>1</v>
      </c>
      <c r="L12" s="32"/>
      <c r="M12" s="34">
        <v>1</v>
      </c>
      <c r="N12" s="35"/>
      <c r="O12" s="36">
        <f t="shared" si="1"/>
        <v>0</v>
      </c>
      <c r="P12" s="35"/>
      <c r="Q12" s="35" t="s">
        <v>30</v>
      </c>
      <c r="R12" s="39" t="s">
        <v>31</v>
      </c>
      <c r="S12" s="39" t="s">
        <v>32</v>
      </c>
      <c r="T12" s="40" t="s">
        <v>63</v>
      </c>
    </row>
    <row r="13" s="5" customFormat="1" ht="147" customHeight="1" spans="1:20">
      <c r="A13" s="59" t="s">
        <v>64</v>
      </c>
      <c r="B13" s="16" t="s">
        <v>65</v>
      </c>
      <c r="C13" s="17" t="s">
        <v>66</v>
      </c>
      <c r="D13" s="15" t="s">
        <v>67</v>
      </c>
      <c r="E13" s="21" t="s">
        <v>57</v>
      </c>
      <c r="F13" s="19">
        <v>0</v>
      </c>
      <c r="G13" s="20">
        <v>1</v>
      </c>
      <c r="H13" s="20">
        <v>0</v>
      </c>
      <c r="I13" s="32">
        <v>0</v>
      </c>
      <c r="J13" s="32"/>
      <c r="K13" s="33">
        <f t="shared" si="0"/>
        <v>1</v>
      </c>
      <c r="L13" s="32"/>
      <c r="M13" s="34">
        <v>1</v>
      </c>
      <c r="N13" s="35"/>
      <c r="O13" s="36">
        <f t="shared" si="1"/>
        <v>0</v>
      </c>
      <c r="P13" s="35"/>
      <c r="Q13" s="35" t="s">
        <v>30</v>
      </c>
      <c r="R13" s="39" t="s">
        <v>31</v>
      </c>
      <c r="S13" s="39" t="s">
        <v>32</v>
      </c>
      <c r="T13" s="40" t="s">
        <v>68</v>
      </c>
    </row>
    <row r="14" s="5" customFormat="1" ht="170" customHeight="1" spans="1:20">
      <c r="A14" s="59" t="s">
        <v>69</v>
      </c>
      <c r="B14" s="16" t="s">
        <v>70</v>
      </c>
      <c r="C14" s="17" t="s">
        <v>71</v>
      </c>
      <c r="D14" s="15" t="s">
        <v>72</v>
      </c>
      <c r="E14" s="21" t="s">
        <v>73</v>
      </c>
      <c r="F14" s="19">
        <v>0</v>
      </c>
      <c r="G14" s="20">
        <v>1</v>
      </c>
      <c r="H14" s="20">
        <v>1</v>
      </c>
      <c r="I14" s="32">
        <v>0</v>
      </c>
      <c r="J14" s="32"/>
      <c r="K14" s="33">
        <f t="shared" si="0"/>
        <v>2</v>
      </c>
      <c r="L14" s="32"/>
      <c r="M14" s="34">
        <v>2</v>
      </c>
      <c r="N14" s="35"/>
      <c r="O14" s="36">
        <f t="shared" si="1"/>
        <v>0</v>
      </c>
      <c r="P14" s="35"/>
      <c r="Q14" s="35" t="s">
        <v>30</v>
      </c>
      <c r="R14" s="39" t="s">
        <v>31</v>
      </c>
      <c r="S14" s="39" t="s">
        <v>32</v>
      </c>
      <c r="T14" s="40" t="s">
        <v>74</v>
      </c>
    </row>
    <row r="15" s="5" customFormat="1" ht="21.95" customHeight="1" spans="1:20">
      <c r="A15" s="59" t="s">
        <v>75</v>
      </c>
      <c r="B15" s="16" t="s">
        <v>76</v>
      </c>
      <c r="C15" s="17" t="s">
        <v>77</v>
      </c>
      <c r="D15" s="15" t="s">
        <v>78</v>
      </c>
      <c r="E15" s="18" t="s">
        <v>29</v>
      </c>
      <c r="F15" s="19">
        <v>0</v>
      </c>
      <c r="G15" s="20">
        <v>4</v>
      </c>
      <c r="H15" s="20">
        <v>2</v>
      </c>
      <c r="I15" s="32">
        <v>0</v>
      </c>
      <c r="J15" s="32"/>
      <c r="K15" s="33">
        <f t="shared" ref="K15:K77" si="2">G15+H15-I15-J15</f>
        <v>6</v>
      </c>
      <c r="L15" s="32"/>
      <c r="M15" s="34">
        <v>6</v>
      </c>
      <c r="N15" s="35"/>
      <c r="O15" s="36">
        <f t="shared" ref="O15:O31" si="3">K15*N15/10000</f>
        <v>0</v>
      </c>
      <c r="P15" s="35"/>
      <c r="Q15" s="35" t="s">
        <v>30</v>
      </c>
      <c r="R15" s="39" t="s">
        <v>31</v>
      </c>
      <c r="S15" s="39" t="s">
        <v>32</v>
      </c>
      <c r="T15" s="40" t="s">
        <v>79</v>
      </c>
    </row>
    <row r="16" s="5" customFormat="1" ht="21.95" customHeight="1" spans="1:20">
      <c r="A16" s="59" t="s">
        <v>80</v>
      </c>
      <c r="B16" s="16" t="s">
        <v>81</v>
      </c>
      <c r="C16" s="17" t="s">
        <v>82</v>
      </c>
      <c r="D16" s="15" t="s">
        <v>83</v>
      </c>
      <c r="E16" s="18" t="s">
        <v>29</v>
      </c>
      <c r="F16" s="19">
        <v>0</v>
      </c>
      <c r="G16" s="20">
        <v>2</v>
      </c>
      <c r="H16" s="20">
        <v>2</v>
      </c>
      <c r="I16" s="32">
        <v>0</v>
      </c>
      <c r="J16" s="32"/>
      <c r="K16" s="33">
        <f t="shared" si="2"/>
        <v>4</v>
      </c>
      <c r="L16" s="32"/>
      <c r="M16" s="34">
        <v>4</v>
      </c>
      <c r="N16" s="35"/>
      <c r="O16" s="36">
        <f t="shared" si="3"/>
        <v>0</v>
      </c>
      <c r="P16" s="35"/>
      <c r="Q16" s="35" t="s">
        <v>30</v>
      </c>
      <c r="R16" s="39" t="s">
        <v>31</v>
      </c>
      <c r="S16" s="39" t="s">
        <v>32</v>
      </c>
      <c r="T16" s="40" t="s">
        <v>79</v>
      </c>
    </row>
    <row r="17" s="5" customFormat="1" ht="21.95" customHeight="1" spans="1:20">
      <c r="A17" s="59" t="s">
        <v>84</v>
      </c>
      <c r="B17" s="16" t="s">
        <v>85</v>
      </c>
      <c r="C17" s="17" t="s">
        <v>86</v>
      </c>
      <c r="D17" s="15" t="s">
        <v>83</v>
      </c>
      <c r="E17" s="18" t="s">
        <v>29</v>
      </c>
      <c r="F17" s="19">
        <v>0</v>
      </c>
      <c r="G17" s="20">
        <v>2</v>
      </c>
      <c r="H17" s="20">
        <v>2</v>
      </c>
      <c r="I17" s="32">
        <v>0</v>
      </c>
      <c r="J17" s="32"/>
      <c r="K17" s="33">
        <f t="shared" si="2"/>
        <v>4</v>
      </c>
      <c r="L17" s="32"/>
      <c r="M17" s="34">
        <v>4</v>
      </c>
      <c r="N17" s="35"/>
      <c r="O17" s="36">
        <f t="shared" si="3"/>
        <v>0</v>
      </c>
      <c r="P17" s="35"/>
      <c r="Q17" s="35" t="s">
        <v>30</v>
      </c>
      <c r="R17" s="39" t="s">
        <v>31</v>
      </c>
      <c r="S17" s="39" t="s">
        <v>32</v>
      </c>
      <c r="T17" s="40" t="s">
        <v>79</v>
      </c>
    </row>
    <row r="18" s="5" customFormat="1" ht="21.95" customHeight="1" spans="1:20">
      <c r="A18" s="59" t="s">
        <v>87</v>
      </c>
      <c r="B18" s="16" t="s">
        <v>88</v>
      </c>
      <c r="C18" s="17" t="s">
        <v>89</v>
      </c>
      <c r="D18" s="15" t="s">
        <v>90</v>
      </c>
      <c r="E18" s="18" t="s">
        <v>29</v>
      </c>
      <c r="F18" s="19">
        <v>0</v>
      </c>
      <c r="G18" s="20">
        <v>1</v>
      </c>
      <c r="H18" s="20">
        <v>1</v>
      </c>
      <c r="I18" s="32">
        <v>0</v>
      </c>
      <c r="J18" s="32"/>
      <c r="K18" s="33">
        <f t="shared" si="2"/>
        <v>2</v>
      </c>
      <c r="L18" s="32"/>
      <c r="M18" s="34">
        <v>2</v>
      </c>
      <c r="N18" s="35"/>
      <c r="O18" s="36">
        <f t="shared" si="3"/>
        <v>0</v>
      </c>
      <c r="P18" s="35"/>
      <c r="Q18" s="35" t="s">
        <v>30</v>
      </c>
      <c r="R18" s="39" t="s">
        <v>31</v>
      </c>
      <c r="S18" s="39" t="s">
        <v>32</v>
      </c>
      <c r="T18" s="40" t="s">
        <v>79</v>
      </c>
    </row>
    <row r="19" s="5" customFormat="1" ht="38" customHeight="1" spans="1:20">
      <c r="A19" s="59" t="s">
        <v>91</v>
      </c>
      <c r="B19" s="22" t="s">
        <v>92</v>
      </c>
      <c r="C19" s="23" t="s">
        <v>93</v>
      </c>
      <c r="D19" s="24" t="s">
        <v>94</v>
      </c>
      <c r="E19" s="21" t="s">
        <v>95</v>
      </c>
      <c r="F19" s="19">
        <v>0</v>
      </c>
      <c r="G19" s="20">
        <v>5</v>
      </c>
      <c r="H19" s="20">
        <v>5</v>
      </c>
      <c r="I19" s="32">
        <v>0</v>
      </c>
      <c r="J19" s="32"/>
      <c r="K19" s="33">
        <f t="shared" si="2"/>
        <v>10</v>
      </c>
      <c r="L19" s="32"/>
      <c r="M19" s="34">
        <v>10</v>
      </c>
      <c r="N19" s="35"/>
      <c r="O19" s="36">
        <f t="shared" si="3"/>
        <v>0</v>
      </c>
      <c r="P19" s="35"/>
      <c r="Q19" s="35" t="s">
        <v>30</v>
      </c>
      <c r="R19" s="39" t="s">
        <v>31</v>
      </c>
      <c r="S19" s="39" t="s">
        <v>32</v>
      </c>
      <c r="T19" s="40" t="s">
        <v>79</v>
      </c>
    </row>
    <row r="20" s="5" customFormat="1" ht="21" customHeight="1" spans="1:20">
      <c r="A20" s="59" t="s">
        <v>96</v>
      </c>
      <c r="B20" s="22" t="s">
        <v>97</v>
      </c>
      <c r="C20" s="23" t="s">
        <v>98</v>
      </c>
      <c r="D20" s="15" t="s">
        <v>99</v>
      </c>
      <c r="E20" s="18" t="s">
        <v>29</v>
      </c>
      <c r="F20" s="19">
        <v>0</v>
      </c>
      <c r="G20" s="20">
        <v>1</v>
      </c>
      <c r="H20" s="20">
        <v>1</v>
      </c>
      <c r="I20" s="32">
        <v>0</v>
      </c>
      <c r="J20" s="32"/>
      <c r="K20" s="33">
        <f t="shared" si="2"/>
        <v>2</v>
      </c>
      <c r="L20" s="32"/>
      <c r="M20" s="34">
        <v>2</v>
      </c>
      <c r="N20" s="35"/>
      <c r="O20" s="36">
        <f t="shared" si="3"/>
        <v>0</v>
      </c>
      <c r="P20" s="35"/>
      <c r="Q20" s="35" t="s">
        <v>30</v>
      </c>
      <c r="R20" s="39" t="s">
        <v>31</v>
      </c>
      <c r="S20" s="39" t="s">
        <v>32</v>
      </c>
      <c r="T20" s="40" t="s">
        <v>79</v>
      </c>
    </row>
    <row r="21" s="5" customFormat="1" ht="158" customHeight="1" spans="1:20">
      <c r="A21" s="59" t="s">
        <v>100</v>
      </c>
      <c r="B21" s="16" t="s">
        <v>101</v>
      </c>
      <c r="C21" s="17" t="s">
        <v>102</v>
      </c>
      <c r="D21" s="25" t="s">
        <v>103</v>
      </c>
      <c r="E21" s="18" t="s">
        <v>29</v>
      </c>
      <c r="F21" s="19">
        <v>0</v>
      </c>
      <c r="G21" s="20">
        <v>1</v>
      </c>
      <c r="H21" s="20">
        <v>0</v>
      </c>
      <c r="I21" s="32">
        <v>0</v>
      </c>
      <c r="J21" s="32"/>
      <c r="K21" s="33">
        <f t="shared" si="2"/>
        <v>1</v>
      </c>
      <c r="L21" s="32"/>
      <c r="M21" s="34">
        <v>1</v>
      </c>
      <c r="N21" s="35"/>
      <c r="O21" s="36">
        <f t="shared" si="3"/>
        <v>0</v>
      </c>
      <c r="P21" s="35"/>
      <c r="Q21" s="35" t="s">
        <v>30</v>
      </c>
      <c r="R21" s="39" t="s">
        <v>31</v>
      </c>
      <c r="S21" s="39" t="s">
        <v>32</v>
      </c>
      <c r="T21" s="40" t="s">
        <v>104</v>
      </c>
    </row>
    <row r="22" s="5" customFormat="1" ht="21" customHeight="1" spans="1:20">
      <c r="A22" s="59" t="s">
        <v>105</v>
      </c>
      <c r="B22" s="16" t="s">
        <v>106</v>
      </c>
      <c r="C22" s="17" t="s">
        <v>107</v>
      </c>
      <c r="D22" s="15" t="s">
        <v>108</v>
      </c>
      <c r="E22" s="18" t="s">
        <v>29</v>
      </c>
      <c r="F22" s="19">
        <v>0</v>
      </c>
      <c r="G22" s="20">
        <v>6</v>
      </c>
      <c r="H22" s="20">
        <v>2</v>
      </c>
      <c r="I22" s="32">
        <v>0</v>
      </c>
      <c r="J22" s="32"/>
      <c r="K22" s="33">
        <f t="shared" si="2"/>
        <v>8</v>
      </c>
      <c r="L22" s="32"/>
      <c r="M22" s="34">
        <v>8</v>
      </c>
      <c r="N22" s="35"/>
      <c r="O22" s="36">
        <f t="shared" si="3"/>
        <v>0</v>
      </c>
      <c r="P22" s="35"/>
      <c r="Q22" s="35" t="s">
        <v>30</v>
      </c>
      <c r="R22" s="39" t="s">
        <v>31</v>
      </c>
      <c r="S22" s="39" t="s">
        <v>32</v>
      </c>
      <c r="T22" s="40" t="s">
        <v>79</v>
      </c>
    </row>
    <row r="23" s="5" customFormat="1" ht="21" customHeight="1" spans="1:20">
      <c r="A23" s="59" t="s">
        <v>109</v>
      </c>
      <c r="B23" s="16" t="s">
        <v>110</v>
      </c>
      <c r="C23" s="17" t="s">
        <v>111</v>
      </c>
      <c r="D23" s="15" t="s">
        <v>108</v>
      </c>
      <c r="E23" s="18" t="s">
        <v>29</v>
      </c>
      <c r="F23" s="19">
        <v>0</v>
      </c>
      <c r="G23" s="20">
        <v>4</v>
      </c>
      <c r="H23" s="20">
        <v>2</v>
      </c>
      <c r="I23" s="32">
        <v>0</v>
      </c>
      <c r="J23" s="32"/>
      <c r="K23" s="33">
        <f t="shared" si="2"/>
        <v>6</v>
      </c>
      <c r="L23" s="32"/>
      <c r="M23" s="34">
        <v>6</v>
      </c>
      <c r="N23" s="35"/>
      <c r="O23" s="36">
        <f t="shared" si="3"/>
        <v>0</v>
      </c>
      <c r="P23" s="35"/>
      <c r="Q23" s="35" t="s">
        <v>30</v>
      </c>
      <c r="R23" s="39" t="s">
        <v>31</v>
      </c>
      <c r="S23" s="39" t="s">
        <v>32</v>
      </c>
      <c r="T23" s="40" t="s">
        <v>79</v>
      </c>
    </row>
    <row r="24" s="5" customFormat="1" ht="21" customHeight="1" spans="1:20">
      <c r="A24" s="59" t="s">
        <v>112</v>
      </c>
      <c r="B24" s="16" t="s">
        <v>113</v>
      </c>
      <c r="C24" s="17" t="s">
        <v>114</v>
      </c>
      <c r="D24" s="15" t="s">
        <v>108</v>
      </c>
      <c r="E24" s="18" t="s">
        <v>29</v>
      </c>
      <c r="F24" s="19">
        <v>0</v>
      </c>
      <c r="G24" s="20">
        <v>2</v>
      </c>
      <c r="H24" s="20">
        <v>2</v>
      </c>
      <c r="I24" s="32">
        <v>0</v>
      </c>
      <c r="J24" s="32"/>
      <c r="K24" s="33">
        <f t="shared" si="2"/>
        <v>4</v>
      </c>
      <c r="L24" s="32"/>
      <c r="M24" s="34">
        <v>4</v>
      </c>
      <c r="N24" s="35"/>
      <c r="O24" s="36">
        <f t="shared" si="3"/>
        <v>0</v>
      </c>
      <c r="P24" s="35"/>
      <c r="Q24" s="35" t="s">
        <v>30</v>
      </c>
      <c r="R24" s="39" t="s">
        <v>31</v>
      </c>
      <c r="S24" s="39" t="s">
        <v>32</v>
      </c>
      <c r="T24" s="40" t="s">
        <v>79</v>
      </c>
    </row>
    <row r="25" s="5" customFormat="1" ht="21.95" customHeight="1" spans="1:20">
      <c r="A25" s="59" t="s">
        <v>115</v>
      </c>
      <c r="B25" s="16" t="s">
        <v>116</v>
      </c>
      <c r="C25" s="17" t="s">
        <v>117</v>
      </c>
      <c r="D25" s="15" t="s">
        <v>108</v>
      </c>
      <c r="E25" s="18" t="s">
        <v>29</v>
      </c>
      <c r="F25" s="19">
        <v>0</v>
      </c>
      <c r="G25" s="20">
        <v>2</v>
      </c>
      <c r="H25" s="20">
        <v>2</v>
      </c>
      <c r="I25" s="32">
        <v>0</v>
      </c>
      <c r="J25" s="32"/>
      <c r="K25" s="33">
        <f t="shared" si="2"/>
        <v>4</v>
      </c>
      <c r="L25" s="32"/>
      <c r="M25" s="34">
        <v>4</v>
      </c>
      <c r="N25" s="35"/>
      <c r="O25" s="36">
        <f t="shared" si="3"/>
        <v>0</v>
      </c>
      <c r="P25" s="35"/>
      <c r="Q25" s="35" t="s">
        <v>30</v>
      </c>
      <c r="R25" s="39" t="s">
        <v>31</v>
      </c>
      <c r="S25" s="39" t="s">
        <v>32</v>
      </c>
      <c r="T25" s="40" t="s">
        <v>79</v>
      </c>
    </row>
    <row r="26" s="5" customFormat="1" ht="160" customHeight="1" spans="1:20">
      <c r="A26" s="59" t="s">
        <v>118</v>
      </c>
      <c r="B26" s="16" t="s">
        <v>119</v>
      </c>
      <c r="C26" s="17" t="s">
        <v>120</v>
      </c>
      <c r="D26" s="15" t="s">
        <v>108</v>
      </c>
      <c r="E26" s="18" t="s">
        <v>29</v>
      </c>
      <c r="F26" s="19">
        <v>0</v>
      </c>
      <c r="G26" s="20">
        <v>1</v>
      </c>
      <c r="H26" s="20">
        <v>0</v>
      </c>
      <c r="I26" s="32">
        <v>0</v>
      </c>
      <c r="J26" s="32"/>
      <c r="K26" s="33">
        <f t="shared" si="2"/>
        <v>1</v>
      </c>
      <c r="L26" s="32"/>
      <c r="M26" s="34">
        <v>1</v>
      </c>
      <c r="N26" s="35"/>
      <c r="O26" s="36">
        <f t="shared" si="3"/>
        <v>0</v>
      </c>
      <c r="P26" s="35"/>
      <c r="Q26" s="35" t="s">
        <v>30</v>
      </c>
      <c r="R26" s="39" t="s">
        <v>31</v>
      </c>
      <c r="S26" s="39" t="s">
        <v>32</v>
      </c>
      <c r="T26" s="40" t="s">
        <v>104</v>
      </c>
    </row>
    <row r="27" s="5" customFormat="1" ht="21.95" customHeight="1" spans="1:20">
      <c r="A27" s="59" t="s">
        <v>121</v>
      </c>
      <c r="B27" s="16" t="s">
        <v>122</v>
      </c>
      <c r="C27" s="17" t="s">
        <v>123</v>
      </c>
      <c r="D27" s="15" t="s">
        <v>124</v>
      </c>
      <c r="E27" s="18" t="s">
        <v>29</v>
      </c>
      <c r="F27" s="19">
        <v>0</v>
      </c>
      <c r="G27" s="20">
        <v>1</v>
      </c>
      <c r="H27" s="20">
        <v>1</v>
      </c>
      <c r="I27" s="32">
        <v>0</v>
      </c>
      <c r="J27" s="32"/>
      <c r="K27" s="33">
        <f t="shared" si="2"/>
        <v>2</v>
      </c>
      <c r="L27" s="32"/>
      <c r="M27" s="34">
        <v>2</v>
      </c>
      <c r="N27" s="35"/>
      <c r="O27" s="36">
        <f t="shared" si="3"/>
        <v>0</v>
      </c>
      <c r="P27" s="35"/>
      <c r="Q27" s="35" t="s">
        <v>30</v>
      </c>
      <c r="R27" s="39" t="s">
        <v>31</v>
      </c>
      <c r="S27" s="39" t="s">
        <v>32</v>
      </c>
      <c r="T27" s="40" t="s">
        <v>79</v>
      </c>
    </row>
    <row r="28" s="5" customFormat="1" ht="21.95" customHeight="1" spans="1:20">
      <c r="A28" s="59" t="s">
        <v>125</v>
      </c>
      <c r="B28" s="16" t="s">
        <v>126</v>
      </c>
      <c r="C28" s="17" t="s">
        <v>127</v>
      </c>
      <c r="D28" s="15" t="s">
        <v>128</v>
      </c>
      <c r="E28" s="18" t="s">
        <v>29</v>
      </c>
      <c r="F28" s="19">
        <v>0</v>
      </c>
      <c r="G28" s="20">
        <v>1</v>
      </c>
      <c r="H28" s="20">
        <v>1</v>
      </c>
      <c r="I28" s="32">
        <v>0</v>
      </c>
      <c r="J28" s="32"/>
      <c r="K28" s="33">
        <f t="shared" si="2"/>
        <v>2</v>
      </c>
      <c r="L28" s="32"/>
      <c r="M28" s="34">
        <v>2</v>
      </c>
      <c r="N28" s="35"/>
      <c r="O28" s="36">
        <f t="shared" si="3"/>
        <v>0</v>
      </c>
      <c r="P28" s="35"/>
      <c r="Q28" s="35" t="s">
        <v>30</v>
      </c>
      <c r="R28" s="39" t="s">
        <v>31</v>
      </c>
      <c r="S28" s="39" t="s">
        <v>32</v>
      </c>
      <c r="T28" s="40" t="s">
        <v>79</v>
      </c>
    </row>
    <row r="29" s="5" customFormat="1" ht="21.95" customHeight="1" spans="1:20">
      <c r="A29" s="59" t="s">
        <v>129</v>
      </c>
      <c r="B29" s="16" t="s">
        <v>130</v>
      </c>
      <c r="C29" s="17" t="s">
        <v>131</v>
      </c>
      <c r="D29" s="15" t="s">
        <v>132</v>
      </c>
      <c r="E29" s="18" t="s">
        <v>29</v>
      </c>
      <c r="F29" s="19">
        <v>0</v>
      </c>
      <c r="G29" s="20">
        <v>1</v>
      </c>
      <c r="H29" s="20">
        <v>1</v>
      </c>
      <c r="I29" s="32">
        <v>0</v>
      </c>
      <c r="J29" s="32"/>
      <c r="K29" s="33">
        <f t="shared" si="2"/>
        <v>2</v>
      </c>
      <c r="L29" s="32"/>
      <c r="M29" s="34">
        <v>2</v>
      </c>
      <c r="N29" s="35"/>
      <c r="O29" s="36">
        <f t="shared" si="3"/>
        <v>0</v>
      </c>
      <c r="P29" s="35"/>
      <c r="Q29" s="35" t="s">
        <v>30</v>
      </c>
      <c r="R29" s="39" t="s">
        <v>31</v>
      </c>
      <c r="S29" s="39" t="s">
        <v>32</v>
      </c>
      <c r="T29" s="40" t="s">
        <v>79</v>
      </c>
    </row>
    <row r="30" s="5" customFormat="1" ht="21.95" customHeight="1" spans="1:20">
      <c r="A30" s="59" t="s">
        <v>133</v>
      </c>
      <c r="B30" s="16" t="s">
        <v>134</v>
      </c>
      <c r="C30" s="17" t="s">
        <v>135</v>
      </c>
      <c r="D30" s="15" t="s">
        <v>108</v>
      </c>
      <c r="E30" s="18" t="s">
        <v>29</v>
      </c>
      <c r="F30" s="19">
        <v>0</v>
      </c>
      <c r="G30" s="20">
        <v>4</v>
      </c>
      <c r="H30" s="20">
        <v>4</v>
      </c>
      <c r="I30" s="32">
        <v>0</v>
      </c>
      <c r="J30" s="32"/>
      <c r="K30" s="33">
        <f t="shared" si="2"/>
        <v>8</v>
      </c>
      <c r="L30" s="32"/>
      <c r="M30" s="34">
        <v>8</v>
      </c>
      <c r="N30" s="35"/>
      <c r="O30" s="36">
        <f t="shared" si="3"/>
        <v>0</v>
      </c>
      <c r="P30" s="35"/>
      <c r="Q30" s="35" t="s">
        <v>30</v>
      </c>
      <c r="R30" s="39" t="s">
        <v>31</v>
      </c>
      <c r="S30" s="39" t="s">
        <v>32</v>
      </c>
      <c r="T30" s="40" t="s">
        <v>79</v>
      </c>
    </row>
    <row r="31" s="5" customFormat="1" ht="147" customHeight="1" spans="1:20">
      <c r="A31" s="59" t="s">
        <v>136</v>
      </c>
      <c r="B31" s="16" t="s">
        <v>137</v>
      </c>
      <c r="C31" s="17" t="s">
        <v>138</v>
      </c>
      <c r="D31" s="18" t="s">
        <v>139</v>
      </c>
      <c r="E31" s="18" t="s">
        <v>140</v>
      </c>
      <c r="F31" s="19">
        <v>0</v>
      </c>
      <c r="G31" s="20">
        <v>10</v>
      </c>
      <c r="H31" s="20">
        <v>10</v>
      </c>
      <c r="I31" s="32">
        <v>0</v>
      </c>
      <c r="J31" s="32"/>
      <c r="K31" s="33">
        <f t="shared" si="2"/>
        <v>20</v>
      </c>
      <c r="L31" s="32"/>
      <c r="M31" s="34">
        <v>20</v>
      </c>
      <c r="N31" s="35"/>
      <c r="O31" s="36">
        <f t="shared" si="3"/>
        <v>0</v>
      </c>
      <c r="P31" s="35"/>
      <c r="Q31" s="35" t="s">
        <v>30</v>
      </c>
      <c r="R31" s="39" t="s">
        <v>31</v>
      </c>
      <c r="S31" s="39" t="s">
        <v>32</v>
      </c>
      <c r="T31" s="40" t="s">
        <v>141</v>
      </c>
    </row>
    <row r="32" s="5" customFormat="1" ht="21.95" customHeight="1" spans="1:20">
      <c r="A32" s="59" t="s">
        <v>142</v>
      </c>
      <c r="B32" s="16" t="s">
        <v>143</v>
      </c>
      <c r="C32" s="17" t="s">
        <v>144</v>
      </c>
      <c r="D32" s="15" t="s">
        <v>145</v>
      </c>
      <c r="E32" s="18" t="s">
        <v>29</v>
      </c>
      <c r="F32" s="19">
        <v>0</v>
      </c>
      <c r="G32" s="20">
        <v>4</v>
      </c>
      <c r="H32" s="20">
        <v>2</v>
      </c>
      <c r="I32" s="32">
        <v>0</v>
      </c>
      <c r="J32" s="32"/>
      <c r="K32" s="33">
        <f t="shared" si="2"/>
        <v>6</v>
      </c>
      <c r="L32" s="32"/>
      <c r="M32" s="34">
        <v>6</v>
      </c>
      <c r="N32" s="35"/>
      <c r="O32" s="36">
        <v>0</v>
      </c>
      <c r="P32" s="35"/>
      <c r="Q32" s="35" t="s">
        <v>30</v>
      </c>
      <c r="R32" s="39" t="s">
        <v>31</v>
      </c>
      <c r="S32" s="39" t="s">
        <v>32</v>
      </c>
      <c r="T32" s="40" t="s">
        <v>79</v>
      </c>
    </row>
    <row r="33" s="5" customFormat="1" ht="21.95" customHeight="1" spans="1:20">
      <c r="A33" s="59" t="s">
        <v>146</v>
      </c>
      <c r="B33" s="16" t="s">
        <v>147</v>
      </c>
      <c r="C33" s="17" t="s">
        <v>148</v>
      </c>
      <c r="D33" s="15" t="s">
        <v>149</v>
      </c>
      <c r="E33" s="18" t="s">
        <v>29</v>
      </c>
      <c r="F33" s="19">
        <v>0</v>
      </c>
      <c r="G33" s="20">
        <v>4</v>
      </c>
      <c r="H33" s="20">
        <v>2</v>
      </c>
      <c r="I33" s="32">
        <v>0</v>
      </c>
      <c r="J33" s="32"/>
      <c r="K33" s="33">
        <f t="shared" si="2"/>
        <v>6</v>
      </c>
      <c r="L33" s="32"/>
      <c r="M33" s="34">
        <v>6</v>
      </c>
      <c r="N33" s="35"/>
      <c r="O33" s="36">
        <f t="shared" ref="O33:O35" si="4">K33*N33/10000</f>
        <v>0</v>
      </c>
      <c r="P33" s="35"/>
      <c r="Q33" s="35" t="s">
        <v>30</v>
      </c>
      <c r="R33" s="39" t="s">
        <v>31</v>
      </c>
      <c r="S33" s="39" t="s">
        <v>32</v>
      </c>
      <c r="T33" s="40" t="s">
        <v>79</v>
      </c>
    </row>
    <row r="34" s="5" customFormat="1" ht="21.95" customHeight="1" spans="1:20">
      <c r="A34" s="59" t="s">
        <v>150</v>
      </c>
      <c r="B34" s="16" t="s">
        <v>151</v>
      </c>
      <c r="C34" s="17" t="s">
        <v>152</v>
      </c>
      <c r="D34" s="15" t="s">
        <v>153</v>
      </c>
      <c r="E34" s="18" t="s">
        <v>29</v>
      </c>
      <c r="F34" s="19">
        <v>0</v>
      </c>
      <c r="G34" s="20">
        <v>4</v>
      </c>
      <c r="H34" s="20">
        <v>2</v>
      </c>
      <c r="I34" s="32">
        <v>0</v>
      </c>
      <c r="J34" s="32"/>
      <c r="K34" s="33">
        <f t="shared" si="2"/>
        <v>6</v>
      </c>
      <c r="L34" s="32"/>
      <c r="M34" s="34">
        <v>6</v>
      </c>
      <c r="N34" s="35"/>
      <c r="O34" s="36">
        <f t="shared" si="4"/>
        <v>0</v>
      </c>
      <c r="P34" s="35"/>
      <c r="Q34" s="35" t="s">
        <v>30</v>
      </c>
      <c r="R34" s="39" t="s">
        <v>31</v>
      </c>
      <c r="S34" s="39" t="s">
        <v>32</v>
      </c>
      <c r="T34" s="40" t="s">
        <v>79</v>
      </c>
    </row>
    <row r="35" s="5" customFormat="1" ht="21.95" customHeight="1" spans="1:20">
      <c r="A35" s="59" t="s">
        <v>154</v>
      </c>
      <c r="B35" s="16" t="s">
        <v>155</v>
      </c>
      <c r="C35" s="17" t="s">
        <v>156</v>
      </c>
      <c r="D35" s="15" t="s">
        <v>157</v>
      </c>
      <c r="E35" s="18" t="s">
        <v>29</v>
      </c>
      <c r="F35" s="19">
        <v>0</v>
      </c>
      <c r="G35" s="20">
        <v>4</v>
      </c>
      <c r="H35" s="20">
        <v>2</v>
      </c>
      <c r="I35" s="32">
        <v>2</v>
      </c>
      <c r="J35" s="32"/>
      <c r="K35" s="33">
        <f t="shared" si="2"/>
        <v>4</v>
      </c>
      <c r="L35" s="32"/>
      <c r="M35" s="34">
        <v>4</v>
      </c>
      <c r="N35" s="35"/>
      <c r="O35" s="36">
        <f t="shared" si="4"/>
        <v>0</v>
      </c>
      <c r="P35" s="35"/>
      <c r="Q35" s="35" t="s">
        <v>30</v>
      </c>
      <c r="R35" s="39" t="s">
        <v>31</v>
      </c>
      <c r="S35" s="39" t="s">
        <v>32</v>
      </c>
      <c r="T35" s="40" t="s">
        <v>158</v>
      </c>
    </row>
    <row r="36" s="5" customFormat="1" ht="21.95" customHeight="1" spans="1:20">
      <c r="A36" s="59" t="s">
        <v>159</v>
      </c>
      <c r="B36" s="16" t="s">
        <v>160</v>
      </c>
      <c r="C36" s="17" t="s">
        <v>161</v>
      </c>
      <c r="D36" s="18" t="s">
        <v>162</v>
      </c>
      <c r="E36" s="18" t="s">
        <v>29</v>
      </c>
      <c r="F36" s="19">
        <v>0</v>
      </c>
      <c r="G36" s="20">
        <v>4</v>
      </c>
      <c r="H36" s="20">
        <v>2</v>
      </c>
      <c r="I36" s="32">
        <v>2</v>
      </c>
      <c r="J36" s="32"/>
      <c r="K36" s="33">
        <f t="shared" si="2"/>
        <v>4</v>
      </c>
      <c r="L36" s="32"/>
      <c r="M36" s="34">
        <v>4</v>
      </c>
      <c r="N36" s="35"/>
      <c r="O36" s="36">
        <v>0</v>
      </c>
      <c r="P36" s="35"/>
      <c r="Q36" s="35" t="s">
        <v>30</v>
      </c>
      <c r="R36" s="39" t="s">
        <v>31</v>
      </c>
      <c r="S36" s="39" t="s">
        <v>32</v>
      </c>
      <c r="T36" s="40" t="s">
        <v>158</v>
      </c>
    </row>
    <row r="37" s="5" customFormat="1" ht="150" customHeight="1" spans="1:20">
      <c r="A37" s="59" t="s">
        <v>163</v>
      </c>
      <c r="B37" s="16" t="s">
        <v>137</v>
      </c>
      <c r="C37" s="17" t="s">
        <v>138</v>
      </c>
      <c r="D37" s="18" t="s">
        <v>164</v>
      </c>
      <c r="E37" s="18" t="s">
        <v>140</v>
      </c>
      <c r="F37" s="19">
        <v>0</v>
      </c>
      <c r="G37" s="20">
        <v>10</v>
      </c>
      <c r="H37" s="20">
        <v>10</v>
      </c>
      <c r="I37" s="32">
        <v>0</v>
      </c>
      <c r="J37" s="32"/>
      <c r="K37" s="33">
        <f t="shared" si="2"/>
        <v>20</v>
      </c>
      <c r="L37" s="32"/>
      <c r="M37" s="34">
        <v>20</v>
      </c>
      <c r="N37" s="35"/>
      <c r="O37" s="36">
        <f t="shared" ref="O37:O47" si="5">K37*N37/10000</f>
        <v>0</v>
      </c>
      <c r="P37" s="35"/>
      <c r="Q37" s="35" t="s">
        <v>30</v>
      </c>
      <c r="R37" s="39" t="s">
        <v>31</v>
      </c>
      <c r="S37" s="39" t="s">
        <v>32</v>
      </c>
      <c r="T37" s="40" t="s">
        <v>165</v>
      </c>
    </row>
    <row r="38" s="5" customFormat="1" ht="21.95" customHeight="1" spans="1:20">
      <c r="A38" s="59" t="s">
        <v>166</v>
      </c>
      <c r="B38" s="16" t="s">
        <v>167</v>
      </c>
      <c r="C38" s="17" t="s">
        <v>168</v>
      </c>
      <c r="D38" s="15" t="s">
        <v>169</v>
      </c>
      <c r="E38" s="18" t="s">
        <v>29</v>
      </c>
      <c r="F38" s="19">
        <v>0</v>
      </c>
      <c r="G38" s="20">
        <v>1</v>
      </c>
      <c r="H38" s="20">
        <v>0</v>
      </c>
      <c r="I38" s="32">
        <v>0</v>
      </c>
      <c r="J38" s="32"/>
      <c r="K38" s="33">
        <f t="shared" si="2"/>
        <v>1</v>
      </c>
      <c r="L38" s="32"/>
      <c r="M38" s="34">
        <v>1</v>
      </c>
      <c r="N38" s="35"/>
      <c r="O38" s="36">
        <f t="shared" si="5"/>
        <v>0</v>
      </c>
      <c r="P38" s="35"/>
      <c r="Q38" s="35" t="s">
        <v>30</v>
      </c>
      <c r="R38" s="39" t="s">
        <v>31</v>
      </c>
      <c r="S38" s="39" t="s">
        <v>32</v>
      </c>
      <c r="T38" s="40" t="s">
        <v>158</v>
      </c>
    </row>
    <row r="39" s="5" customFormat="1" ht="21.95" customHeight="1" spans="1:20">
      <c r="A39" s="59" t="s">
        <v>170</v>
      </c>
      <c r="B39" s="16" t="s">
        <v>137</v>
      </c>
      <c r="C39" s="17" t="s">
        <v>138</v>
      </c>
      <c r="D39" s="18" t="s">
        <v>171</v>
      </c>
      <c r="E39" s="18" t="s">
        <v>140</v>
      </c>
      <c r="F39" s="19">
        <v>0</v>
      </c>
      <c r="G39" s="20">
        <v>10</v>
      </c>
      <c r="H39" s="20">
        <v>10</v>
      </c>
      <c r="I39" s="32">
        <v>0</v>
      </c>
      <c r="J39" s="32"/>
      <c r="K39" s="33">
        <f t="shared" si="2"/>
        <v>20</v>
      </c>
      <c r="L39" s="32"/>
      <c r="M39" s="34">
        <v>20</v>
      </c>
      <c r="N39" s="35"/>
      <c r="O39" s="36">
        <f t="shared" si="5"/>
        <v>0</v>
      </c>
      <c r="P39" s="35"/>
      <c r="Q39" s="35" t="s">
        <v>30</v>
      </c>
      <c r="R39" s="39" t="s">
        <v>31</v>
      </c>
      <c r="S39" s="39" t="s">
        <v>32</v>
      </c>
      <c r="T39" s="40" t="s">
        <v>172</v>
      </c>
    </row>
    <row r="40" s="5" customFormat="1" ht="157" customHeight="1" spans="1:20">
      <c r="A40" s="59" t="s">
        <v>173</v>
      </c>
      <c r="B40" s="16" t="s">
        <v>174</v>
      </c>
      <c r="C40" s="17" t="s">
        <v>175</v>
      </c>
      <c r="D40" s="15" t="s">
        <v>176</v>
      </c>
      <c r="E40" s="21" t="s">
        <v>57</v>
      </c>
      <c r="F40" s="19">
        <v>0</v>
      </c>
      <c r="G40" s="20">
        <v>1</v>
      </c>
      <c r="H40" s="20">
        <v>0</v>
      </c>
      <c r="I40" s="32">
        <v>0</v>
      </c>
      <c r="J40" s="32"/>
      <c r="K40" s="33">
        <f t="shared" si="2"/>
        <v>1</v>
      </c>
      <c r="L40" s="32"/>
      <c r="M40" s="34">
        <v>1</v>
      </c>
      <c r="N40" s="35"/>
      <c r="O40" s="36">
        <f t="shared" si="5"/>
        <v>0</v>
      </c>
      <c r="P40" s="35"/>
      <c r="Q40" s="35" t="s">
        <v>30</v>
      </c>
      <c r="R40" s="39" t="s">
        <v>31</v>
      </c>
      <c r="S40" s="39" t="s">
        <v>32</v>
      </c>
      <c r="T40" s="40" t="s">
        <v>177</v>
      </c>
    </row>
    <row r="41" s="5" customFormat="1" ht="147" customHeight="1" spans="1:20">
      <c r="A41" s="59" t="s">
        <v>178</v>
      </c>
      <c r="B41" s="16" t="s">
        <v>179</v>
      </c>
      <c r="C41" s="17" t="s">
        <v>180</v>
      </c>
      <c r="D41" s="18" t="s">
        <v>181</v>
      </c>
      <c r="E41" s="18" t="s">
        <v>29</v>
      </c>
      <c r="F41" s="19">
        <v>0</v>
      </c>
      <c r="G41" s="20">
        <v>1</v>
      </c>
      <c r="H41" s="20">
        <v>0</v>
      </c>
      <c r="I41" s="32">
        <v>0</v>
      </c>
      <c r="J41" s="32"/>
      <c r="K41" s="33">
        <f t="shared" si="2"/>
        <v>1</v>
      </c>
      <c r="L41" s="32"/>
      <c r="M41" s="34">
        <v>1</v>
      </c>
      <c r="N41" s="35"/>
      <c r="O41" s="36">
        <f t="shared" si="5"/>
        <v>0</v>
      </c>
      <c r="P41" s="35"/>
      <c r="Q41" s="35" t="s">
        <v>30</v>
      </c>
      <c r="R41" s="39" t="s">
        <v>31</v>
      </c>
      <c r="S41" s="39" t="s">
        <v>32</v>
      </c>
      <c r="T41" s="40" t="s">
        <v>182</v>
      </c>
    </row>
    <row r="42" s="5" customFormat="1" ht="21.95" customHeight="1" spans="1:20">
      <c r="A42" s="59" t="s">
        <v>183</v>
      </c>
      <c r="B42" s="16" t="s">
        <v>184</v>
      </c>
      <c r="C42" s="17" t="s">
        <v>185</v>
      </c>
      <c r="D42" s="15" t="s">
        <v>186</v>
      </c>
      <c r="E42" s="18" t="s">
        <v>29</v>
      </c>
      <c r="F42" s="19">
        <v>0</v>
      </c>
      <c r="G42" s="20">
        <v>1</v>
      </c>
      <c r="H42" s="20">
        <v>0</v>
      </c>
      <c r="I42" s="32">
        <v>0</v>
      </c>
      <c r="J42" s="32"/>
      <c r="K42" s="33">
        <f t="shared" si="2"/>
        <v>1</v>
      </c>
      <c r="L42" s="32"/>
      <c r="M42" s="34">
        <v>1</v>
      </c>
      <c r="N42" s="35"/>
      <c r="O42" s="36">
        <f t="shared" si="5"/>
        <v>0</v>
      </c>
      <c r="P42" s="35"/>
      <c r="Q42" s="35" t="s">
        <v>30</v>
      </c>
      <c r="R42" s="39" t="s">
        <v>31</v>
      </c>
      <c r="S42" s="39" t="s">
        <v>32</v>
      </c>
      <c r="T42" s="40" t="s">
        <v>187</v>
      </c>
    </row>
    <row r="43" s="5" customFormat="1" ht="21.95" customHeight="1" spans="1:20">
      <c r="A43" s="59" t="s">
        <v>188</v>
      </c>
      <c r="B43" s="16" t="s">
        <v>189</v>
      </c>
      <c r="C43" s="17" t="s">
        <v>190</v>
      </c>
      <c r="D43" s="15" t="s">
        <v>191</v>
      </c>
      <c r="E43" s="18" t="s">
        <v>29</v>
      </c>
      <c r="F43" s="19">
        <v>0</v>
      </c>
      <c r="G43" s="20">
        <v>1</v>
      </c>
      <c r="H43" s="20">
        <v>0</v>
      </c>
      <c r="I43" s="32">
        <v>0</v>
      </c>
      <c r="J43" s="32"/>
      <c r="K43" s="33">
        <f t="shared" si="2"/>
        <v>1</v>
      </c>
      <c r="L43" s="32"/>
      <c r="M43" s="34">
        <v>1</v>
      </c>
      <c r="N43" s="35"/>
      <c r="O43" s="36">
        <f t="shared" si="5"/>
        <v>0</v>
      </c>
      <c r="P43" s="35"/>
      <c r="Q43" s="35" t="s">
        <v>30</v>
      </c>
      <c r="R43" s="39" t="s">
        <v>31</v>
      </c>
      <c r="S43" s="39" t="s">
        <v>32</v>
      </c>
      <c r="T43" s="40" t="s">
        <v>187</v>
      </c>
    </row>
    <row r="44" s="5" customFormat="1" ht="21.95" customHeight="1" spans="1:20">
      <c r="A44" s="59" t="s">
        <v>192</v>
      </c>
      <c r="B44" s="16" t="s">
        <v>193</v>
      </c>
      <c r="C44" s="17" t="s">
        <v>194</v>
      </c>
      <c r="D44" s="15" t="s">
        <v>195</v>
      </c>
      <c r="E44" s="18" t="s">
        <v>29</v>
      </c>
      <c r="F44" s="19">
        <v>0</v>
      </c>
      <c r="G44" s="20">
        <v>2</v>
      </c>
      <c r="H44" s="20">
        <v>2</v>
      </c>
      <c r="I44" s="32">
        <v>0</v>
      </c>
      <c r="J44" s="32"/>
      <c r="K44" s="33">
        <f t="shared" si="2"/>
        <v>4</v>
      </c>
      <c r="L44" s="32"/>
      <c r="M44" s="34">
        <v>4</v>
      </c>
      <c r="N44" s="35"/>
      <c r="O44" s="36">
        <f t="shared" si="5"/>
        <v>0</v>
      </c>
      <c r="P44" s="35"/>
      <c r="Q44" s="35" t="s">
        <v>30</v>
      </c>
      <c r="R44" s="39" t="s">
        <v>31</v>
      </c>
      <c r="S44" s="39" t="s">
        <v>32</v>
      </c>
      <c r="T44" s="40" t="s">
        <v>187</v>
      </c>
    </row>
    <row r="45" s="5" customFormat="1" ht="33" customHeight="1" spans="1:20">
      <c r="A45" s="59" t="s">
        <v>196</v>
      </c>
      <c r="B45" s="16" t="s">
        <v>197</v>
      </c>
      <c r="C45" s="17" t="s">
        <v>198</v>
      </c>
      <c r="D45" s="15" t="s">
        <v>199</v>
      </c>
      <c r="E45" s="18" t="s">
        <v>29</v>
      </c>
      <c r="F45" s="19">
        <v>0</v>
      </c>
      <c r="G45" s="20">
        <v>1</v>
      </c>
      <c r="H45" s="20">
        <v>1</v>
      </c>
      <c r="I45" s="32">
        <v>0</v>
      </c>
      <c r="J45" s="32"/>
      <c r="K45" s="33">
        <f t="shared" si="2"/>
        <v>2</v>
      </c>
      <c r="L45" s="32"/>
      <c r="M45" s="34">
        <v>2</v>
      </c>
      <c r="N45" s="35"/>
      <c r="O45" s="36">
        <f t="shared" si="5"/>
        <v>0</v>
      </c>
      <c r="P45" s="35"/>
      <c r="Q45" s="35" t="s">
        <v>30</v>
      </c>
      <c r="R45" s="39" t="s">
        <v>31</v>
      </c>
      <c r="S45" s="39" t="s">
        <v>32</v>
      </c>
      <c r="T45" s="40" t="s">
        <v>187</v>
      </c>
    </row>
    <row r="46" s="5" customFormat="1" ht="21.95" customHeight="1" spans="1:20">
      <c r="A46" s="59" t="s">
        <v>200</v>
      </c>
      <c r="B46" s="16" t="s">
        <v>201</v>
      </c>
      <c r="C46" s="17" t="s">
        <v>202</v>
      </c>
      <c r="D46" s="15" t="s">
        <v>203</v>
      </c>
      <c r="E46" s="18" t="s">
        <v>48</v>
      </c>
      <c r="F46" s="19">
        <v>0</v>
      </c>
      <c r="G46" s="20">
        <v>2</v>
      </c>
      <c r="H46" s="20">
        <v>1</v>
      </c>
      <c r="I46" s="32">
        <v>0</v>
      </c>
      <c r="J46" s="32"/>
      <c r="K46" s="33">
        <f t="shared" si="2"/>
        <v>3</v>
      </c>
      <c r="L46" s="32"/>
      <c r="M46" s="34">
        <v>3</v>
      </c>
      <c r="N46" s="35"/>
      <c r="O46" s="36">
        <f t="shared" si="5"/>
        <v>0</v>
      </c>
      <c r="P46" s="35"/>
      <c r="Q46" s="35" t="s">
        <v>30</v>
      </c>
      <c r="R46" s="39" t="s">
        <v>31</v>
      </c>
      <c r="S46" s="39" t="s">
        <v>32</v>
      </c>
      <c r="T46" s="40" t="s">
        <v>187</v>
      </c>
    </row>
    <row r="47" s="5" customFormat="1" ht="21.95" customHeight="1" spans="1:20">
      <c r="A47" s="59" t="s">
        <v>204</v>
      </c>
      <c r="B47" s="16" t="s">
        <v>205</v>
      </c>
      <c r="C47" s="17" t="s">
        <v>206</v>
      </c>
      <c r="D47" s="15" t="s">
        <v>207</v>
      </c>
      <c r="E47" s="18" t="s">
        <v>29</v>
      </c>
      <c r="F47" s="19">
        <v>0</v>
      </c>
      <c r="G47" s="20">
        <v>2</v>
      </c>
      <c r="H47" s="20">
        <v>2</v>
      </c>
      <c r="I47" s="32">
        <v>0</v>
      </c>
      <c r="J47" s="32"/>
      <c r="K47" s="33">
        <f t="shared" si="2"/>
        <v>4</v>
      </c>
      <c r="L47" s="32"/>
      <c r="M47" s="34">
        <v>4</v>
      </c>
      <c r="N47" s="35"/>
      <c r="O47" s="36">
        <f t="shared" si="5"/>
        <v>0</v>
      </c>
      <c r="P47" s="35"/>
      <c r="Q47" s="35" t="s">
        <v>30</v>
      </c>
      <c r="R47" s="39" t="s">
        <v>31</v>
      </c>
      <c r="S47" s="39" t="s">
        <v>32</v>
      </c>
      <c r="T47" s="40" t="s">
        <v>187</v>
      </c>
    </row>
    <row r="48" s="5" customFormat="1" ht="21.95" customHeight="1" spans="1:20">
      <c r="A48" s="59" t="s">
        <v>208</v>
      </c>
      <c r="B48" s="16" t="s">
        <v>209</v>
      </c>
      <c r="C48" s="17" t="s">
        <v>210</v>
      </c>
      <c r="D48" s="15" t="s">
        <v>211</v>
      </c>
      <c r="E48" s="18" t="s">
        <v>140</v>
      </c>
      <c r="F48" s="19">
        <v>0</v>
      </c>
      <c r="G48" s="20">
        <v>10</v>
      </c>
      <c r="H48" s="20">
        <v>10</v>
      </c>
      <c r="I48" s="32">
        <v>0</v>
      </c>
      <c r="J48" s="32"/>
      <c r="K48" s="33">
        <f t="shared" si="2"/>
        <v>20</v>
      </c>
      <c r="L48" s="32"/>
      <c r="M48" s="34">
        <v>20</v>
      </c>
      <c r="N48" s="35"/>
      <c r="O48" s="36">
        <f t="shared" ref="O48:O60" si="6">K48*N48/10000</f>
        <v>0</v>
      </c>
      <c r="P48" s="35"/>
      <c r="Q48" s="35" t="s">
        <v>30</v>
      </c>
      <c r="R48" s="39" t="s">
        <v>31</v>
      </c>
      <c r="S48" s="39" t="s">
        <v>32</v>
      </c>
      <c r="T48" s="40" t="s">
        <v>212</v>
      </c>
    </row>
    <row r="49" s="5" customFormat="1" ht="21.95" customHeight="1" spans="1:20">
      <c r="A49" s="59" t="s">
        <v>213</v>
      </c>
      <c r="B49" s="16" t="s">
        <v>214</v>
      </c>
      <c r="C49" s="17" t="s">
        <v>215</v>
      </c>
      <c r="D49" s="15" t="s">
        <v>216</v>
      </c>
      <c r="E49" s="18" t="s">
        <v>29</v>
      </c>
      <c r="F49" s="19">
        <v>0</v>
      </c>
      <c r="G49" s="20">
        <v>2</v>
      </c>
      <c r="H49" s="20">
        <v>2</v>
      </c>
      <c r="I49" s="32">
        <v>0</v>
      </c>
      <c r="J49" s="32"/>
      <c r="K49" s="33">
        <f t="shared" si="2"/>
        <v>4</v>
      </c>
      <c r="L49" s="32"/>
      <c r="M49" s="34">
        <v>4</v>
      </c>
      <c r="N49" s="35"/>
      <c r="O49" s="36">
        <f t="shared" si="6"/>
        <v>0</v>
      </c>
      <c r="P49" s="35"/>
      <c r="Q49" s="35" t="s">
        <v>30</v>
      </c>
      <c r="R49" s="39" t="s">
        <v>31</v>
      </c>
      <c r="S49" s="39" t="s">
        <v>32</v>
      </c>
      <c r="T49" s="40" t="s">
        <v>212</v>
      </c>
    </row>
    <row r="50" s="5" customFormat="1" ht="182" customHeight="1" spans="1:20">
      <c r="A50" s="59" t="s">
        <v>217</v>
      </c>
      <c r="B50" s="16" t="s">
        <v>218</v>
      </c>
      <c r="C50" s="17" t="s">
        <v>219</v>
      </c>
      <c r="D50" s="15" t="s">
        <v>220</v>
      </c>
      <c r="E50" s="18" t="s">
        <v>29</v>
      </c>
      <c r="F50" s="19">
        <v>0</v>
      </c>
      <c r="G50" s="20">
        <v>1</v>
      </c>
      <c r="H50" s="20">
        <v>1</v>
      </c>
      <c r="I50" s="32">
        <v>0</v>
      </c>
      <c r="J50" s="32"/>
      <c r="K50" s="33">
        <f t="shared" si="2"/>
        <v>2</v>
      </c>
      <c r="L50" s="32"/>
      <c r="M50" s="34">
        <v>2</v>
      </c>
      <c r="N50" s="35"/>
      <c r="O50" s="36">
        <f t="shared" si="6"/>
        <v>0</v>
      </c>
      <c r="P50" s="35"/>
      <c r="Q50" s="35" t="s">
        <v>30</v>
      </c>
      <c r="R50" s="39" t="s">
        <v>31</v>
      </c>
      <c r="S50" s="39" t="s">
        <v>32</v>
      </c>
      <c r="T50" s="40" t="s">
        <v>221</v>
      </c>
    </row>
    <row r="51" s="5" customFormat="1" ht="142" customHeight="1" spans="1:20">
      <c r="A51" s="59" t="s">
        <v>222</v>
      </c>
      <c r="B51" s="16" t="s">
        <v>223</v>
      </c>
      <c r="C51" s="17" t="s">
        <v>224</v>
      </c>
      <c r="D51" s="15" t="s">
        <v>225</v>
      </c>
      <c r="E51" s="18" t="s">
        <v>29</v>
      </c>
      <c r="F51" s="19">
        <v>0</v>
      </c>
      <c r="G51" s="20">
        <v>2</v>
      </c>
      <c r="H51" s="20">
        <v>2</v>
      </c>
      <c r="I51" s="32">
        <v>0</v>
      </c>
      <c r="J51" s="32"/>
      <c r="K51" s="33">
        <f t="shared" si="2"/>
        <v>4</v>
      </c>
      <c r="L51" s="32"/>
      <c r="M51" s="34">
        <v>4</v>
      </c>
      <c r="N51" s="35"/>
      <c r="O51" s="36">
        <f t="shared" si="6"/>
        <v>0</v>
      </c>
      <c r="P51" s="35"/>
      <c r="Q51" s="35" t="s">
        <v>30</v>
      </c>
      <c r="R51" s="39" t="s">
        <v>31</v>
      </c>
      <c r="S51" s="39" t="s">
        <v>32</v>
      </c>
      <c r="T51" s="40" t="s">
        <v>226</v>
      </c>
    </row>
    <row r="52" s="5" customFormat="1" ht="21.95" customHeight="1" spans="1:20">
      <c r="A52" s="59" t="s">
        <v>227</v>
      </c>
      <c r="B52" s="16" t="s">
        <v>228</v>
      </c>
      <c r="C52" s="17" t="s">
        <v>229</v>
      </c>
      <c r="D52" s="15" t="s">
        <v>230</v>
      </c>
      <c r="E52" s="18" t="s">
        <v>29</v>
      </c>
      <c r="F52" s="19">
        <v>0</v>
      </c>
      <c r="G52" s="20">
        <v>1</v>
      </c>
      <c r="H52" s="20">
        <v>1</v>
      </c>
      <c r="I52" s="32">
        <v>0</v>
      </c>
      <c r="J52" s="32"/>
      <c r="K52" s="33">
        <f t="shared" si="2"/>
        <v>2</v>
      </c>
      <c r="L52" s="32"/>
      <c r="M52" s="34">
        <v>2</v>
      </c>
      <c r="N52" s="35"/>
      <c r="O52" s="36">
        <f t="shared" si="6"/>
        <v>0</v>
      </c>
      <c r="P52" s="35"/>
      <c r="Q52" s="35" t="s">
        <v>30</v>
      </c>
      <c r="R52" s="39" t="s">
        <v>31</v>
      </c>
      <c r="S52" s="39" t="s">
        <v>32</v>
      </c>
      <c r="T52" s="40" t="s">
        <v>212</v>
      </c>
    </row>
    <row r="53" s="5" customFormat="1" ht="156" customHeight="1" spans="1:20">
      <c r="A53" s="59" t="s">
        <v>231</v>
      </c>
      <c r="B53" s="16" t="s">
        <v>232</v>
      </c>
      <c r="C53" s="17" t="s">
        <v>233</v>
      </c>
      <c r="D53" s="15" t="s">
        <v>234</v>
      </c>
      <c r="E53" s="18" t="s">
        <v>29</v>
      </c>
      <c r="F53" s="19">
        <v>0</v>
      </c>
      <c r="G53" s="20">
        <v>1</v>
      </c>
      <c r="H53" s="20">
        <v>1</v>
      </c>
      <c r="I53" s="32">
        <v>0</v>
      </c>
      <c r="J53" s="32"/>
      <c r="K53" s="33">
        <f t="shared" si="2"/>
        <v>2</v>
      </c>
      <c r="L53" s="32"/>
      <c r="M53" s="34">
        <v>2</v>
      </c>
      <c r="N53" s="35"/>
      <c r="O53" s="36">
        <f t="shared" si="6"/>
        <v>0</v>
      </c>
      <c r="P53" s="35"/>
      <c r="Q53" s="35" t="s">
        <v>30</v>
      </c>
      <c r="R53" s="39" t="s">
        <v>31</v>
      </c>
      <c r="S53" s="39" t="s">
        <v>32</v>
      </c>
      <c r="T53" s="40" t="s">
        <v>235</v>
      </c>
    </row>
    <row r="54" s="5" customFormat="1" ht="21.95" customHeight="1" spans="1:20">
      <c r="A54" s="59" t="s">
        <v>236</v>
      </c>
      <c r="B54" s="16" t="s">
        <v>237</v>
      </c>
      <c r="C54" s="17" t="s">
        <v>238</v>
      </c>
      <c r="D54" s="15" t="s">
        <v>239</v>
      </c>
      <c r="E54" s="18" t="s">
        <v>140</v>
      </c>
      <c r="F54" s="19">
        <v>0</v>
      </c>
      <c r="G54" s="20">
        <v>1</v>
      </c>
      <c r="H54" s="20">
        <v>1</v>
      </c>
      <c r="I54" s="32">
        <v>0</v>
      </c>
      <c r="J54" s="32"/>
      <c r="K54" s="33">
        <f t="shared" si="2"/>
        <v>2</v>
      </c>
      <c r="L54" s="32"/>
      <c r="M54" s="34">
        <v>2</v>
      </c>
      <c r="N54" s="35"/>
      <c r="O54" s="36">
        <f t="shared" si="6"/>
        <v>0</v>
      </c>
      <c r="P54" s="35"/>
      <c r="Q54" s="35" t="s">
        <v>30</v>
      </c>
      <c r="R54" s="39" t="s">
        <v>31</v>
      </c>
      <c r="S54" s="39" t="s">
        <v>32</v>
      </c>
      <c r="T54" s="40" t="s">
        <v>212</v>
      </c>
    </row>
    <row r="55" s="5" customFormat="1" ht="150" customHeight="1" spans="1:20">
      <c r="A55" s="59" t="s">
        <v>240</v>
      </c>
      <c r="B55" s="16" t="s">
        <v>241</v>
      </c>
      <c r="C55" s="26" t="s">
        <v>242</v>
      </c>
      <c r="D55" s="15" t="s">
        <v>243</v>
      </c>
      <c r="E55" s="21" t="s">
        <v>57</v>
      </c>
      <c r="F55" s="19">
        <v>0</v>
      </c>
      <c r="G55" s="20">
        <v>5</v>
      </c>
      <c r="H55" s="20">
        <v>6</v>
      </c>
      <c r="I55" s="32">
        <v>1</v>
      </c>
      <c r="J55" s="32"/>
      <c r="K55" s="33">
        <f t="shared" si="2"/>
        <v>10</v>
      </c>
      <c r="L55" s="32"/>
      <c r="M55" s="34">
        <v>10</v>
      </c>
      <c r="N55" s="35"/>
      <c r="O55" s="36">
        <f t="shared" si="6"/>
        <v>0</v>
      </c>
      <c r="P55" s="35"/>
      <c r="Q55" s="35" t="s">
        <v>30</v>
      </c>
      <c r="R55" s="39" t="s">
        <v>31</v>
      </c>
      <c r="S55" s="39" t="s">
        <v>32</v>
      </c>
      <c r="T55" s="40" t="s">
        <v>244</v>
      </c>
    </row>
    <row r="56" s="5" customFormat="1" ht="151" customHeight="1" spans="1:20">
      <c r="A56" s="59" t="s">
        <v>245</v>
      </c>
      <c r="B56" s="16" t="s">
        <v>246</v>
      </c>
      <c r="C56" s="17" t="s">
        <v>247</v>
      </c>
      <c r="D56" s="15" t="s">
        <v>248</v>
      </c>
      <c r="E56" s="18" t="s">
        <v>29</v>
      </c>
      <c r="F56" s="19">
        <v>0</v>
      </c>
      <c r="G56" s="20">
        <v>4</v>
      </c>
      <c r="H56" s="20">
        <v>2</v>
      </c>
      <c r="I56" s="32">
        <v>0</v>
      </c>
      <c r="J56" s="32"/>
      <c r="K56" s="33">
        <f t="shared" si="2"/>
        <v>6</v>
      </c>
      <c r="L56" s="32"/>
      <c r="M56" s="34">
        <v>6</v>
      </c>
      <c r="N56" s="35"/>
      <c r="O56" s="36">
        <f t="shared" si="6"/>
        <v>0</v>
      </c>
      <c r="P56" s="35"/>
      <c r="Q56" s="35" t="s">
        <v>30</v>
      </c>
      <c r="R56" s="39" t="s">
        <v>31</v>
      </c>
      <c r="S56" s="39" t="s">
        <v>32</v>
      </c>
      <c r="T56" s="40" t="s">
        <v>249</v>
      </c>
    </row>
    <row r="57" s="5" customFormat="1" ht="21.95" customHeight="1" spans="1:20">
      <c r="A57" s="59" t="s">
        <v>250</v>
      </c>
      <c r="B57" s="16" t="s">
        <v>251</v>
      </c>
      <c r="C57" s="17" t="s">
        <v>252</v>
      </c>
      <c r="D57" s="18" t="s">
        <v>253</v>
      </c>
      <c r="E57" s="18" t="s">
        <v>29</v>
      </c>
      <c r="F57" s="19">
        <v>0</v>
      </c>
      <c r="G57" s="20">
        <v>100</v>
      </c>
      <c r="H57" s="20">
        <v>100</v>
      </c>
      <c r="I57" s="32">
        <v>0</v>
      </c>
      <c r="J57" s="32"/>
      <c r="K57" s="33">
        <f t="shared" si="2"/>
        <v>200</v>
      </c>
      <c r="L57" s="32"/>
      <c r="M57" s="34">
        <v>200</v>
      </c>
      <c r="N57" s="35"/>
      <c r="O57" s="36">
        <f t="shared" si="6"/>
        <v>0</v>
      </c>
      <c r="P57" s="35"/>
      <c r="Q57" s="35" t="s">
        <v>30</v>
      </c>
      <c r="R57" s="39" t="s">
        <v>31</v>
      </c>
      <c r="S57" s="39" t="s">
        <v>32</v>
      </c>
      <c r="T57" s="40" t="s">
        <v>254</v>
      </c>
    </row>
    <row r="58" s="5" customFormat="1" ht="166" customHeight="1" spans="1:20">
      <c r="A58" s="59" t="s">
        <v>255</v>
      </c>
      <c r="B58" s="16" t="s">
        <v>256</v>
      </c>
      <c r="C58" s="17" t="s">
        <v>257</v>
      </c>
      <c r="D58" s="15" t="s">
        <v>258</v>
      </c>
      <c r="E58" s="18" t="s">
        <v>29</v>
      </c>
      <c r="F58" s="19">
        <v>0</v>
      </c>
      <c r="G58" s="20">
        <v>6</v>
      </c>
      <c r="H58" s="20">
        <v>4</v>
      </c>
      <c r="I58" s="32">
        <v>0</v>
      </c>
      <c r="J58" s="32"/>
      <c r="K58" s="33">
        <f t="shared" si="2"/>
        <v>10</v>
      </c>
      <c r="L58" s="32"/>
      <c r="M58" s="34">
        <v>10</v>
      </c>
      <c r="N58" s="35"/>
      <c r="O58" s="36">
        <v>0</v>
      </c>
      <c r="P58" s="35"/>
      <c r="Q58" s="35" t="s">
        <v>30</v>
      </c>
      <c r="R58" s="39" t="s">
        <v>31</v>
      </c>
      <c r="S58" s="39" t="s">
        <v>32</v>
      </c>
      <c r="T58" s="40" t="s">
        <v>259</v>
      </c>
    </row>
    <row r="59" s="5" customFormat="1" ht="21.95" customHeight="1" spans="1:20">
      <c r="A59" s="59" t="s">
        <v>260</v>
      </c>
      <c r="B59" s="16" t="s">
        <v>261</v>
      </c>
      <c r="C59" s="17" t="s">
        <v>262</v>
      </c>
      <c r="D59" s="15" t="s">
        <v>263</v>
      </c>
      <c r="E59" s="18" t="s">
        <v>29</v>
      </c>
      <c r="F59" s="19">
        <v>0</v>
      </c>
      <c r="G59" s="20">
        <v>1</v>
      </c>
      <c r="H59" s="20">
        <v>1</v>
      </c>
      <c r="I59" s="32">
        <v>0</v>
      </c>
      <c r="J59" s="32"/>
      <c r="K59" s="33">
        <f t="shared" si="2"/>
        <v>2</v>
      </c>
      <c r="L59" s="32"/>
      <c r="M59" s="34">
        <v>2</v>
      </c>
      <c r="N59" s="35"/>
      <c r="O59" s="36">
        <f t="shared" ref="O59:O71" si="7">K59*N59/10000</f>
        <v>0</v>
      </c>
      <c r="P59" s="35"/>
      <c r="Q59" s="35" t="s">
        <v>30</v>
      </c>
      <c r="R59" s="39" t="s">
        <v>31</v>
      </c>
      <c r="S59" s="39" t="s">
        <v>32</v>
      </c>
      <c r="T59" s="40" t="s">
        <v>254</v>
      </c>
    </row>
    <row r="60" s="5" customFormat="1" ht="21.95" customHeight="1" spans="1:20">
      <c r="A60" s="59" t="s">
        <v>264</v>
      </c>
      <c r="B60" s="16" t="s">
        <v>265</v>
      </c>
      <c r="C60" s="17" t="s">
        <v>266</v>
      </c>
      <c r="D60" s="15" t="s">
        <v>267</v>
      </c>
      <c r="E60" s="18" t="s">
        <v>29</v>
      </c>
      <c r="F60" s="19">
        <v>0</v>
      </c>
      <c r="G60" s="20">
        <v>1</v>
      </c>
      <c r="H60" s="20">
        <v>1</v>
      </c>
      <c r="I60" s="32">
        <v>0</v>
      </c>
      <c r="J60" s="32"/>
      <c r="K60" s="33">
        <f t="shared" si="2"/>
        <v>2</v>
      </c>
      <c r="L60" s="32"/>
      <c r="M60" s="34">
        <v>2</v>
      </c>
      <c r="N60" s="35"/>
      <c r="O60" s="36">
        <f t="shared" si="7"/>
        <v>0</v>
      </c>
      <c r="P60" s="35"/>
      <c r="Q60" s="35" t="s">
        <v>30</v>
      </c>
      <c r="R60" s="39" t="s">
        <v>31</v>
      </c>
      <c r="S60" s="39" t="s">
        <v>32</v>
      </c>
      <c r="T60" s="40" t="s">
        <v>254</v>
      </c>
    </row>
    <row r="61" s="5" customFormat="1" ht="21.95" customHeight="1" spans="1:20">
      <c r="A61" s="59" t="s">
        <v>268</v>
      </c>
      <c r="B61" s="16" t="s">
        <v>269</v>
      </c>
      <c r="C61" s="17" t="s">
        <v>270</v>
      </c>
      <c r="D61" s="15" t="s">
        <v>271</v>
      </c>
      <c r="E61" s="18" t="s">
        <v>29</v>
      </c>
      <c r="F61" s="19">
        <v>0</v>
      </c>
      <c r="G61" s="20">
        <v>2</v>
      </c>
      <c r="H61" s="20">
        <v>2</v>
      </c>
      <c r="I61" s="32">
        <v>0</v>
      </c>
      <c r="J61" s="32"/>
      <c r="K61" s="33">
        <f t="shared" si="2"/>
        <v>4</v>
      </c>
      <c r="L61" s="32"/>
      <c r="M61" s="34">
        <v>4</v>
      </c>
      <c r="N61" s="35"/>
      <c r="O61" s="36">
        <f t="shared" si="7"/>
        <v>0</v>
      </c>
      <c r="P61" s="35"/>
      <c r="Q61" s="35" t="s">
        <v>30</v>
      </c>
      <c r="R61" s="39" t="s">
        <v>31</v>
      </c>
      <c r="S61" s="39" t="s">
        <v>32</v>
      </c>
      <c r="T61" s="40" t="s">
        <v>254</v>
      </c>
    </row>
    <row r="62" s="5" customFormat="1" ht="21.95" customHeight="1" spans="1:20">
      <c r="A62" s="59" t="s">
        <v>272</v>
      </c>
      <c r="B62" s="16" t="s">
        <v>251</v>
      </c>
      <c r="C62" s="17" t="s">
        <v>252</v>
      </c>
      <c r="D62" s="15" t="s">
        <v>273</v>
      </c>
      <c r="E62" s="18" t="s">
        <v>29</v>
      </c>
      <c r="F62" s="19">
        <v>0</v>
      </c>
      <c r="G62" s="20">
        <v>50</v>
      </c>
      <c r="H62" s="20">
        <v>50</v>
      </c>
      <c r="I62" s="32">
        <v>0</v>
      </c>
      <c r="J62" s="32"/>
      <c r="K62" s="33">
        <f t="shared" si="2"/>
        <v>100</v>
      </c>
      <c r="L62" s="32"/>
      <c r="M62" s="34">
        <v>100</v>
      </c>
      <c r="N62" s="35"/>
      <c r="O62" s="36">
        <f t="shared" si="7"/>
        <v>0</v>
      </c>
      <c r="P62" s="35"/>
      <c r="Q62" s="35" t="s">
        <v>30</v>
      </c>
      <c r="R62" s="39" t="s">
        <v>31</v>
      </c>
      <c r="S62" s="39" t="s">
        <v>32</v>
      </c>
      <c r="T62" s="40" t="s">
        <v>254</v>
      </c>
    </row>
    <row r="63" s="5" customFormat="1" ht="21.95" customHeight="1" spans="1:20">
      <c r="A63" s="59" t="s">
        <v>274</v>
      </c>
      <c r="B63" s="16" t="s">
        <v>251</v>
      </c>
      <c r="C63" s="17" t="s">
        <v>252</v>
      </c>
      <c r="D63" s="15" t="s">
        <v>275</v>
      </c>
      <c r="E63" s="18" t="s">
        <v>29</v>
      </c>
      <c r="F63" s="19">
        <v>0</v>
      </c>
      <c r="G63" s="20">
        <v>50</v>
      </c>
      <c r="H63" s="20">
        <v>50</v>
      </c>
      <c r="I63" s="32">
        <v>0</v>
      </c>
      <c r="J63" s="32"/>
      <c r="K63" s="33">
        <f t="shared" si="2"/>
        <v>100</v>
      </c>
      <c r="L63" s="32"/>
      <c r="M63" s="34">
        <v>100</v>
      </c>
      <c r="N63" s="35"/>
      <c r="O63" s="36">
        <f t="shared" si="7"/>
        <v>0</v>
      </c>
      <c r="P63" s="35"/>
      <c r="Q63" s="35" t="s">
        <v>30</v>
      </c>
      <c r="R63" s="39" t="s">
        <v>31</v>
      </c>
      <c r="S63" s="39" t="s">
        <v>32</v>
      </c>
      <c r="T63" s="40" t="s">
        <v>254</v>
      </c>
    </row>
    <row r="64" s="5" customFormat="1" ht="180" customHeight="1" spans="1:20">
      <c r="A64" s="59" t="s">
        <v>276</v>
      </c>
      <c r="B64" s="16" t="s">
        <v>277</v>
      </c>
      <c r="C64" s="17" t="s">
        <v>278</v>
      </c>
      <c r="D64" s="15" t="s">
        <v>279</v>
      </c>
      <c r="E64" s="21" t="s">
        <v>280</v>
      </c>
      <c r="F64" s="19">
        <v>0</v>
      </c>
      <c r="G64" s="20">
        <v>30</v>
      </c>
      <c r="H64" s="20">
        <v>20</v>
      </c>
      <c r="I64" s="32">
        <v>0</v>
      </c>
      <c r="J64" s="32"/>
      <c r="K64" s="33">
        <f t="shared" si="2"/>
        <v>50</v>
      </c>
      <c r="L64" s="32"/>
      <c r="M64" s="34">
        <v>50</v>
      </c>
      <c r="N64" s="35"/>
      <c r="O64" s="36">
        <f t="shared" si="7"/>
        <v>0</v>
      </c>
      <c r="P64" s="35"/>
      <c r="Q64" s="35" t="s">
        <v>30</v>
      </c>
      <c r="R64" s="39" t="s">
        <v>31</v>
      </c>
      <c r="S64" s="39" t="s">
        <v>32</v>
      </c>
      <c r="T64" s="40" t="s">
        <v>281</v>
      </c>
    </row>
    <row r="65" s="5" customFormat="1" ht="170" customHeight="1" spans="1:20">
      <c r="A65" s="59" t="s">
        <v>282</v>
      </c>
      <c r="B65" s="16" t="s">
        <v>277</v>
      </c>
      <c r="C65" s="17" t="s">
        <v>283</v>
      </c>
      <c r="D65" s="15" t="s">
        <v>284</v>
      </c>
      <c r="E65" s="21" t="s">
        <v>280</v>
      </c>
      <c r="F65" s="19">
        <v>0</v>
      </c>
      <c r="G65" s="20">
        <v>30</v>
      </c>
      <c r="H65" s="20">
        <v>20</v>
      </c>
      <c r="I65" s="32">
        <v>0</v>
      </c>
      <c r="J65" s="32"/>
      <c r="K65" s="33">
        <f t="shared" si="2"/>
        <v>50</v>
      </c>
      <c r="L65" s="32"/>
      <c r="M65" s="34">
        <v>50</v>
      </c>
      <c r="N65" s="35"/>
      <c r="O65" s="36">
        <f t="shared" si="7"/>
        <v>0</v>
      </c>
      <c r="P65" s="35"/>
      <c r="Q65" s="35" t="s">
        <v>30</v>
      </c>
      <c r="R65" s="39" t="s">
        <v>31</v>
      </c>
      <c r="S65" s="39" t="s">
        <v>32</v>
      </c>
      <c r="T65" s="40" t="s">
        <v>281</v>
      </c>
    </row>
    <row r="66" s="5" customFormat="1" ht="21.95" customHeight="1" spans="1:20">
      <c r="A66" s="59" t="s">
        <v>285</v>
      </c>
      <c r="B66" s="16" t="s">
        <v>256</v>
      </c>
      <c r="C66" s="17" t="s">
        <v>257</v>
      </c>
      <c r="D66" s="15" t="s">
        <v>286</v>
      </c>
      <c r="E66" s="18" t="s">
        <v>29</v>
      </c>
      <c r="F66" s="19">
        <v>0</v>
      </c>
      <c r="G66" s="20">
        <v>4</v>
      </c>
      <c r="H66" s="20">
        <v>2</v>
      </c>
      <c r="I66" s="32">
        <v>0</v>
      </c>
      <c r="J66" s="32"/>
      <c r="K66" s="33">
        <f t="shared" si="2"/>
        <v>6</v>
      </c>
      <c r="L66" s="32"/>
      <c r="M66" s="34">
        <v>6</v>
      </c>
      <c r="N66" s="35"/>
      <c r="O66" s="36">
        <f t="shared" si="7"/>
        <v>0</v>
      </c>
      <c r="P66" s="35"/>
      <c r="Q66" s="35" t="s">
        <v>30</v>
      </c>
      <c r="R66" s="39" t="s">
        <v>31</v>
      </c>
      <c r="S66" s="39" t="s">
        <v>32</v>
      </c>
      <c r="T66" s="40" t="s">
        <v>287</v>
      </c>
    </row>
    <row r="67" s="5" customFormat="1" ht="21.95" customHeight="1" spans="1:20">
      <c r="A67" s="59" t="s">
        <v>288</v>
      </c>
      <c r="B67" s="16" t="s">
        <v>289</v>
      </c>
      <c r="C67" s="17" t="s">
        <v>290</v>
      </c>
      <c r="D67" s="15" t="s">
        <v>291</v>
      </c>
      <c r="E67" s="18" t="s">
        <v>140</v>
      </c>
      <c r="F67" s="19">
        <v>0</v>
      </c>
      <c r="G67" s="20">
        <v>6</v>
      </c>
      <c r="H67" s="20">
        <v>4</v>
      </c>
      <c r="I67" s="32">
        <v>0</v>
      </c>
      <c r="J67" s="32"/>
      <c r="K67" s="33">
        <f t="shared" si="2"/>
        <v>10</v>
      </c>
      <c r="L67" s="32"/>
      <c r="M67" s="34">
        <v>10</v>
      </c>
      <c r="N67" s="35"/>
      <c r="O67" s="36">
        <f t="shared" si="7"/>
        <v>0</v>
      </c>
      <c r="P67" s="35"/>
      <c r="Q67" s="35" t="s">
        <v>30</v>
      </c>
      <c r="R67" s="39" t="s">
        <v>31</v>
      </c>
      <c r="S67" s="39" t="s">
        <v>32</v>
      </c>
      <c r="T67" s="40" t="s">
        <v>292</v>
      </c>
    </row>
    <row r="68" s="5" customFormat="1" ht="36" customHeight="1" spans="1:20">
      <c r="A68" s="59" t="s">
        <v>293</v>
      </c>
      <c r="B68" s="16" t="s">
        <v>294</v>
      </c>
      <c r="C68" s="17" t="s">
        <v>295</v>
      </c>
      <c r="D68" s="15" t="s">
        <v>296</v>
      </c>
      <c r="E68" s="21" t="s">
        <v>57</v>
      </c>
      <c r="F68" s="19">
        <v>0</v>
      </c>
      <c r="G68" s="20">
        <v>6</v>
      </c>
      <c r="H68" s="20">
        <v>6</v>
      </c>
      <c r="I68" s="32">
        <v>0</v>
      </c>
      <c r="J68" s="32"/>
      <c r="K68" s="33">
        <f t="shared" si="2"/>
        <v>12</v>
      </c>
      <c r="L68" s="32"/>
      <c r="M68" s="34">
        <v>12</v>
      </c>
      <c r="N68" s="35"/>
      <c r="O68" s="36">
        <f t="shared" si="7"/>
        <v>0</v>
      </c>
      <c r="P68" s="35"/>
      <c r="Q68" s="35" t="s">
        <v>30</v>
      </c>
      <c r="R68" s="39" t="s">
        <v>31</v>
      </c>
      <c r="S68" s="39" t="s">
        <v>32</v>
      </c>
      <c r="T68" s="40" t="s">
        <v>292</v>
      </c>
    </row>
    <row r="69" s="5" customFormat="1" ht="21.95" customHeight="1" spans="1:20">
      <c r="A69" s="59" t="s">
        <v>297</v>
      </c>
      <c r="B69" s="16" t="s">
        <v>298</v>
      </c>
      <c r="C69" s="26" t="s">
        <v>299</v>
      </c>
      <c r="D69" s="15" t="s">
        <v>300</v>
      </c>
      <c r="E69" s="18" t="s">
        <v>301</v>
      </c>
      <c r="F69" s="19">
        <v>0</v>
      </c>
      <c r="G69" s="20">
        <v>1</v>
      </c>
      <c r="H69" s="20">
        <v>1</v>
      </c>
      <c r="I69" s="32">
        <v>0</v>
      </c>
      <c r="J69" s="32"/>
      <c r="K69" s="33">
        <f t="shared" si="2"/>
        <v>2</v>
      </c>
      <c r="L69" s="32"/>
      <c r="M69" s="34">
        <v>2</v>
      </c>
      <c r="N69" s="35"/>
      <c r="O69" s="36">
        <v>0</v>
      </c>
      <c r="P69" s="35"/>
      <c r="Q69" s="35" t="s">
        <v>30</v>
      </c>
      <c r="R69" s="39" t="s">
        <v>31</v>
      </c>
      <c r="S69" s="39" t="s">
        <v>32</v>
      </c>
      <c r="T69" s="40" t="s">
        <v>292</v>
      </c>
    </row>
    <row r="70" s="5" customFormat="1" ht="195" customHeight="1" spans="1:20">
      <c r="A70" s="60" t="s">
        <v>302</v>
      </c>
      <c r="B70" s="16" t="s">
        <v>303</v>
      </c>
      <c r="C70" s="17" t="s">
        <v>304</v>
      </c>
      <c r="D70" s="42" t="s">
        <v>305</v>
      </c>
      <c r="E70" s="43" t="s">
        <v>29</v>
      </c>
      <c r="F70" s="15">
        <v>0</v>
      </c>
      <c r="G70" s="20">
        <v>6</v>
      </c>
      <c r="H70" s="44">
        <v>2</v>
      </c>
      <c r="I70" s="32">
        <v>0</v>
      </c>
      <c r="J70" s="32"/>
      <c r="K70" s="33">
        <f t="shared" si="2"/>
        <v>8</v>
      </c>
      <c r="L70" s="32"/>
      <c r="M70" s="34">
        <v>8</v>
      </c>
      <c r="N70" s="35"/>
      <c r="O70" s="36">
        <v>0</v>
      </c>
      <c r="P70" s="35"/>
      <c r="Q70" s="35" t="s">
        <v>30</v>
      </c>
      <c r="R70" s="39" t="s">
        <v>31</v>
      </c>
      <c r="S70" s="39" t="s">
        <v>32</v>
      </c>
      <c r="T70" s="40" t="s">
        <v>306</v>
      </c>
    </row>
    <row r="71" s="5" customFormat="1" ht="21.95" customHeight="1" spans="1:20">
      <c r="A71" s="59" t="s">
        <v>307</v>
      </c>
      <c r="B71" s="16" t="s">
        <v>308</v>
      </c>
      <c r="C71" s="17" t="s">
        <v>309</v>
      </c>
      <c r="D71" s="15" t="s">
        <v>310</v>
      </c>
      <c r="E71" s="43" t="s">
        <v>29</v>
      </c>
      <c r="F71" s="15">
        <v>0</v>
      </c>
      <c r="G71" s="20">
        <v>10</v>
      </c>
      <c r="H71" s="20">
        <v>5</v>
      </c>
      <c r="I71" s="32">
        <v>0</v>
      </c>
      <c r="J71" s="32"/>
      <c r="K71" s="33">
        <f t="shared" si="2"/>
        <v>15</v>
      </c>
      <c r="L71" s="32"/>
      <c r="M71" s="34">
        <v>15</v>
      </c>
      <c r="N71" s="35"/>
      <c r="O71" s="36">
        <f>K71*N71/10000</f>
        <v>0</v>
      </c>
      <c r="P71" s="35"/>
      <c r="Q71" s="35" t="s">
        <v>30</v>
      </c>
      <c r="R71" s="39" t="s">
        <v>31</v>
      </c>
      <c r="S71" s="39" t="s">
        <v>32</v>
      </c>
      <c r="T71" s="40" t="s">
        <v>292</v>
      </c>
    </row>
    <row r="72" s="5" customFormat="1" ht="21.95" customHeight="1" spans="1:20">
      <c r="A72" s="15">
        <v>1109010116</v>
      </c>
      <c r="B72" s="16" t="s">
        <v>311</v>
      </c>
      <c r="C72" s="17" t="s">
        <v>312</v>
      </c>
      <c r="D72" s="15" t="s">
        <v>313</v>
      </c>
      <c r="E72" s="18" t="s">
        <v>314</v>
      </c>
      <c r="F72" s="19">
        <v>0</v>
      </c>
      <c r="G72" s="20">
        <v>40</v>
      </c>
      <c r="H72" s="20">
        <v>0</v>
      </c>
      <c r="I72" s="32">
        <v>0</v>
      </c>
      <c r="J72" s="32"/>
      <c r="K72" s="33">
        <f t="shared" si="2"/>
        <v>40</v>
      </c>
      <c r="L72" s="32"/>
      <c r="M72" s="34">
        <v>40</v>
      </c>
      <c r="N72" s="35"/>
      <c r="O72" s="36">
        <f>K72*N72/10000</f>
        <v>0</v>
      </c>
      <c r="P72" s="35"/>
      <c r="Q72" s="35" t="s">
        <v>30</v>
      </c>
      <c r="R72" s="39" t="s">
        <v>31</v>
      </c>
      <c r="S72" s="39" t="s">
        <v>32</v>
      </c>
      <c r="T72" s="40" t="s">
        <v>315</v>
      </c>
    </row>
    <row r="73" s="5" customFormat="1" ht="21.95" customHeight="1" spans="1:20">
      <c r="A73" s="59" t="s">
        <v>316</v>
      </c>
      <c r="B73" s="16" t="s">
        <v>317</v>
      </c>
      <c r="C73" s="17" t="s">
        <v>318</v>
      </c>
      <c r="D73" s="15">
        <v>61000070005</v>
      </c>
      <c r="E73" s="18" t="s">
        <v>29</v>
      </c>
      <c r="F73" s="19">
        <v>0</v>
      </c>
      <c r="G73" s="20">
        <v>10</v>
      </c>
      <c r="H73" s="20">
        <v>14</v>
      </c>
      <c r="I73" s="32">
        <v>0</v>
      </c>
      <c r="J73" s="32"/>
      <c r="K73" s="33">
        <f t="shared" si="2"/>
        <v>24</v>
      </c>
      <c r="L73" s="32"/>
      <c r="M73" s="34">
        <v>24</v>
      </c>
      <c r="N73" s="35"/>
      <c r="O73" s="36">
        <f>K73*N73/10000</f>
        <v>0</v>
      </c>
      <c r="P73" s="35"/>
      <c r="Q73" s="35" t="s">
        <v>30</v>
      </c>
      <c r="R73" s="39" t="s">
        <v>31</v>
      </c>
      <c r="S73" s="39" t="s">
        <v>32</v>
      </c>
      <c r="T73" s="40" t="s">
        <v>319</v>
      </c>
    </row>
    <row r="74" s="5" customFormat="1" ht="21.95" customHeight="1" spans="1:20">
      <c r="A74" s="59" t="s">
        <v>320</v>
      </c>
      <c r="B74" s="16" t="s">
        <v>321</v>
      </c>
      <c r="C74" s="17" t="s">
        <v>322</v>
      </c>
      <c r="D74" s="15" t="s">
        <v>323</v>
      </c>
      <c r="E74" s="18" t="s">
        <v>29</v>
      </c>
      <c r="F74" s="19">
        <v>0</v>
      </c>
      <c r="G74" s="20">
        <v>8</v>
      </c>
      <c r="H74" s="20">
        <v>8</v>
      </c>
      <c r="I74" s="32">
        <v>0</v>
      </c>
      <c r="J74" s="32"/>
      <c r="K74" s="33">
        <f t="shared" si="2"/>
        <v>16</v>
      </c>
      <c r="L74" s="32"/>
      <c r="M74" s="34">
        <v>16</v>
      </c>
      <c r="N74" s="35"/>
      <c r="O74" s="36">
        <f>K74*N74/10000</f>
        <v>0</v>
      </c>
      <c r="P74" s="35"/>
      <c r="Q74" s="35" t="s">
        <v>30</v>
      </c>
      <c r="R74" s="39" t="s">
        <v>31</v>
      </c>
      <c r="S74" s="39" t="s">
        <v>32</v>
      </c>
      <c r="T74" s="40" t="s">
        <v>319</v>
      </c>
    </row>
    <row r="75" s="5" customFormat="1" ht="120" customHeight="1" spans="1:20">
      <c r="A75" s="59" t="s">
        <v>324</v>
      </c>
      <c r="B75" s="16" t="s">
        <v>325</v>
      </c>
      <c r="C75" s="17" t="s">
        <v>326</v>
      </c>
      <c r="D75" s="15"/>
      <c r="E75" s="18" t="s">
        <v>327</v>
      </c>
      <c r="F75" s="19"/>
      <c r="G75" s="20">
        <v>1</v>
      </c>
      <c r="H75" s="20"/>
      <c r="I75" s="32">
        <v>0</v>
      </c>
      <c r="J75" s="32"/>
      <c r="K75" s="33">
        <f t="shared" si="2"/>
        <v>1</v>
      </c>
      <c r="L75" s="32"/>
      <c r="M75" s="34">
        <v>1</v>
      </c>
      <c r="N75" s="35"/>
      <c r="O75" s="36"/>
      <c r="P75" s="35"/>
      <c r="Q75" s="35" t="s">
        <v>30</v>
      </c>
      <c r="R75" s="39" t="s">
        <v>31</v>
      </c>
      <c r="S75" s="39" t="s">
        <v>32</v>
      </c>
      <c r="T75" s="40"/>
    </row>
    <row r="76" s="5" customFormat="1" ht="21.95" customHeight="1" spans="1:20">
      <c r="A76" s="14">
        <v>1004010040</v>
      </c>
      <c r="B76" s="14" t="s">
        <v>328</v>
      </c>
      <c r="C76" s="45" t="s">
        <v>329</v>
      </c>
      <c r="D76" s="14"/>
      <c r="E76" s="14" t="s">
        <v>330</v>
      </c>
      <c r="F76" s="14">
        <v>30</v>
      </c>
      <c r="G76" s="14">
        <v>30</v>
      </c>
      <c r="H76" s="46">
        <v>0</v>
      </c>
      <c r="I76" s="55">
        <v>0</v>
      </c>
      <c r="J76" s="46">
        <v>0</v>
      </c>
      <c r="K76" s="46">
        <f t="shared" si="2"/>
        <v>30</v>
      </c>
      <c r="L76" s="14"/>
      <c r="M76" s="56">
        <v>30</v>
      </c>
      <c r="N76" s="35"/>
      <c r="O76" s="36"/>
      <c r="P76" s="35"/>
      <c r="Q76" s="35" t="s">
        <v>30</v>
      </c>
      <c r="R76" s="39" t="s">
        <v>31</v>
      </c>
      <c r="S76" s="39" t="s">
        <v>331</v>
      </c>
      <c r="T76" s="40"/>
    </row>
    <row r="77" s="5" customFormat="1" ht="21.95" customHeight="1" spans="1:20">
      <c r="A77" s="15"/>
      <c r="B77" s="16"/>
      <c r="C77" s="47"/>
      <c r="D77" s="15"/>
      <c r="E77" s="15"/>
      <c r="F77" s="19"/>
      <c r="G77" s="20"/>
      <c r="H77" s="20"/>
      <c r="I77" s="32"/>
      <c r="J77" s="32"/>
      <c r="K77" s="33"/>
      <c r="L77" s="32"/>
      <c r="M77" s="34"/>
      <c r="N77" s="35"/>
      <c r="O77" s="36"/>
      <c r="P77" s="35"/>
      <c r="Q77" s="35"/>
      <c r="R77" s="35"/>
      <c r="S77" s="35"/>
      <c r="T77" s="40"/>
    </row>
    <row r="78" s="5" customFormat="1" ht="21.95" customHeight="1" spans="1:20">
      <c r="A78" s="15"/>
      <c r="B78" s="16"/>
      <c r="C78" s="16"/>
      <c r="D78" s="15"/>
      <c r="E78" s="15"/>
      <c r="F78" s="19"/>
      <c r="G78" s="20"/>
      <c r="H78" s="20"/>
      <c r="I78" s="32"/>
      <c r="J78" s="32"/>
      <c r="K78" s="33"/>
      <c r="L78" s="32"/>
      <c r="M78" s="34"/>
      <c r="N78" s="35"/>
      <c r="O78" s="36"/>
      <c r="P78" s="35"/>
      <c r="Q78" s="35"/>
      <c r="R78" s="35"/>
      <c r="S78" s="35"/>
      <c r="T78" s="40"/>
    </row>
    <row r="79" s="5" customFormat="1" ht="21.95" customHeight="1" spans="1:20">
      <c r="A79" s="48" t="s">
        <v>332</v>
      </c>
      <c r="B79" s="49"/>
      <c r="C79" s="49"/>
      <c r="D79" s="50"/>
      <c r="E79" s="19"/>
      <c r="F79" s="19"/>
      <c r="G79" s="20" t="s">
        <v>333</v>
      </c>
      <c r="H79" s="20" t="s">
        <v>333</v>
      </c>
      <c r="I79" s="20" t="s">
        <v>333</v>
      </c>
      <c r="J79" s="20" t="s">
        <v>333</v>
      </c>
      <c r="K79" s="20"/>
      <c r="L79" s="20"/>
      <c r="M79" s="34"/>
      <c r="N79" s="20"/>
      <c r="O79" s="35">
        <f>SUM(O13:O66)</f>
        <v>0</v>
      </c>
      <c r="P79" s="35"/>
      <c r="Q79" s="35"/>
      <c r="R79" s="35"/>
      <c r="S79" s="35"/>
      <c r="T79" s="40"/>
    </row>
    <row r="80" s="5" customFormat="1" ht="21.95" customHeight="1" spans="1:20">
      <c r="A80" s="51" t="s">
        <v>334</v>
      </c>
      <c r="B80" s="51" t="s">
        <v>335</v>
      </c>
      <c r="C80" s="51"/>
      <c r="D80" s="52"/>
      <c r="E80" s="52"/>
      <c r="F80" s="52"/>
      <c r="G80" s="53"/>
      <c r="H80" s="53"/>
      <c r="I80" s="53"/>
      <c r="J80" s="53"/>
      <c r="K80" s="53"/>
      <c r="L80" s="53"/>
      <c r="M80" s="53"/>
      <c r="N80" s="53"/>
      <c r="O80" s="57"/>
      <c r="P80" s="57"/>
      <c r="Q80" s="57"/>
      <c r="R80" s="57"/>
      <c r="S80" s="57"/>
      <c r="T80" s="58"/>
    </row>
    <row r="81" s="5" customFormat="1" ht="21.95" customHeight="1" spans="1:20">
      <c r="A81" s="52"/>
      <c r="B81" s="51" t="s">
        <v>336</v>
      </c>
      <c r="C81" s="51"/>
      <c r="D81" s="52"/>
      <c r="E81" s="52"/>
      <c r="F81" s="52"/>
      <c r="G81" s="53"/>
      <c r="H81" s="53"/>
      <c r="I81" s="53"/>
      <c r="J81" s="53"/>
      <c r="K81" s="53"/>
      <c r="L81" s="53"/>
      <c r="M81" s="53"/>
      <c r="N81" s="53"/>
      <c r="O81" s="57"/>
      <c r="P81" s="57"/>
      <c r="Q81" s="57"/>
      <c r="R81" s="57"/>
      <c r="S81" s="57"/>
      <c r="T81" s="58"/>
    </row>
    <row r="82" s="5" customFormat="1" ht="21.95" customHeight="1" spans="1:20">
      <c r="A82" s="52"/>
      <c r="B82" s="51" t="s">
        <v>337</v>
      </c>
      <c r="C82" s="51"/>
      <c r="D82" s="52"/>
      <c r="E82" s="52"/>
      <c r="F82" s="52"/>
      <c r="G82" s="53"/>
      <c r="H82" s="53"/>
      <c r="I82" s="53"/>
      <c r="J82" s="53"/>
      <c r="K82" s="53"/>
      <c r="L82" s="53"/>
      <c r="M82" s="53"/>
      <c r="N82" s="53"/>
      <c r="O82" s="57"/>
      <c r="P82" s="57"/>
      <c r="Q82" s="57"/>
      <c r="R82" s="57"/>
      <c r="S82" s="57"/>
      <c r="T82" s="58"/>
    </row>
    <row r="83" s="2" customFormat="1" spans="1:20">
      <c r="A83" s="2" t="s">
        <v>338</v>
      </c>
      <c r="B83" s="6"/>
      <c r="C83" s="6"/>
      <c r="D83" s="54"/>
      <c r="E83" s="54" t="s">
        <v>339</v>
      </c>
      <c r="F83" s="54"/>
      <c r="J83" s="2" t="s">
        <v>340</v>
      </c>
      <c r="N83" s="2" t="s">
        <v>341</v>
      </c>
      <c r="P83" s="2" t="s">
        <v>342</v>
      </c>
      <c r="T83" s="7"/>
    </row>
    <row r="84" s="2" customFormat="1" spans="2:20">
      <c r="B84" s="6"/>
      <c r="C84" s="6"/>
      <c r="T84" s="7"/>
    </row>
    <row r="85" s="2" customFormat="1" spans="2:20">
      <c r="B85" s="6"/>
      <c r="C85" s="6"/>
      <c r="T85" s="7"/>
    </row>
    <row r="86" s="2" customFormat="1" spans="2:20">
      <c r="B86" s="6"/>
      <c r="C86" s="6"/>
      <c r="T86" s="7"/>
    </row>
    <row r="87" s="2" customFormat="1" spans="2:20">
      <c r="B87" s="6"/>
      <c r="C87" s="6"/>
      <c r="T87" s="7"/>
    </row>
    <row r="88" s="2" customFormat="1" spans="2:20">
      <c r="B88" s="6"/>
      <c r="C88" s="6"/>
      <c r="T88" s="7"/>
    </row>
    <row r="89" s="2" customFormat="1" spans="2:20">
      <c r="B89" s="6"/>
      <c r="C89" s="6"/>
      <c r="T89" s="7"/>
    </row>
    <row r="90" s="2" customFormat="1" spans="2:20">
      <c r="B90" s="6"/>
      <c r="C90" s="6"/>
      <c r="T90" s="7"/>
    </row>
    <row r="91" s="2" customFormat="1" spans="2:20">
      <c r="B91" s="6"/>
      <c r="C91" s="6"/>
      <c r="T91" s="7"/>
    </row>
    <row r="92" s="2" customFormat="1" spans="2:20">
      <c r="B92" s="6"/>
      <c r="C92" s="6"/>
      <c r="T92" s="7"/>
    </row>
    <row r="93" s="2" customFormat="1" spans="2:20">
      <c r="B93" s="6"/>
      <c r="C93" s="6"/>
      <c r="T93" s="7"/>
    </row>
  </sheetData>
  <mergeCells count="21">
    <mergeCell ref="A2:V2"/>
    <mergeCell ref="B3:D3"/>
    <mergeCell ref="N3:O3"/>
    <mergeCell ref="K4:M4"/>
    <mergeCell ref="A79:E79"/>
    <mergeCell ref="A4:A5"/>
    <mergeCell ref="B4:B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  <mergeCell ref="R4:R5"/>
    <mergeCell ref="S4:S5"/>
    <mergeCell ref="T4:T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I72"/>
  <sheetViews>
    <sheetView topLeftCell="A45" workbookViewId="0">
      <selection activeCell="I2" sqref="I2:I72"/>
    </sheetView>
  </sheetViews>
  <sheetFormatPr defaultColWidth="9" defaultRowHeight="13.5"/>
  <cols>
    <col min="6" max="6" width="32.6666666666667" customWidth="1"/>
    <col min="9" max="9" width="67" customWidth="1"/>
  </cols>
  <sheetData>
    <row r="2" ht="14.25" spans="6:9">
      <c r="F2" t="s">
        <v>26</v>
      </c>
      <c r="G2" s="1"/>
      <c r="H2" s="1">
        <v>1</v>
      </c>
      <c r="I2" s="1" t="s">
        <v>27</v>
      </c>
    </row>
    <row r="3" ht="14.25" spans="6:9">
      <c r="F3" t="s">
        <v>35</v>
      </c>
      <c r="G3" s="1"/>
      <c r="H3" s="1">
        <v>2</v>
      </c>
      <c r="I3" s="1" t="s">
        <v>36</v>
      </c>
    </row>
    <row r="4" ht="14.25" spans="6:9">
      <c r="F4" t="s">
        <v>40</v>
      </c>
      <c r="G4" s="1"/>
      <c r="H4" s="1">
        <v>3</v>
      </c>
      <c r="I4" s="1" t="s">
        <v>41</v>
      </c>
    </row>
    <row r="5" ht="14.25" spans="6:9">
      <c r="F5" t="s">
        <v>45</v>
      </c>
      <c r="G5" s="1"/>
      <c r="H5" s="1">
        <v>4</v>
      </c>
      <c r="I5" s="1" t="s">
        <v>343</v>
      </c>
    </row>
    <row r="6" ht="14.25" spans="6:9">
      <c r="F6" t="s">
        <v>45</v>
      </c>
      <c r="G6" s="1"/>
      <c r="H6" s="1">
        <v>5</v>
      </c>
      <c r="I6" s="1" t="s">
        <v>344</v>
      </c>
    </row>
    <row r="7" ht="14.25" spans="6:9">
      <c r="F7" t="s">
        <v>54</v>
      </c>
      <c r="G7" s="1"/>
      <c r="H7" s="1">
        <v>6</v>
      </c>
      <c r="I7" s="1" t="s">
        <v>345</v>
      </c>
    </row>
    <row r="8" ht="14.25" spans="6:9">
      <c r="F8" t="s">
        <v>60</v>
      </c>
      <c r="G8" s="1"/>
      <c r="H8" s="1">
        <v>7</v>
      </c>
      <c r="I8" s="1" t="s">
        <v>61</v>
      </c>
    </row>
    <row r="9" ht="14.25" spans="6:9">
      <c r="F9" t="s">
        <v>65</v>
      </c>
      <c r="G9" s="1"/>
      <c r="H9" s="1">
        <v>8</v>
      </c>
      <c r="I9" s="1" t="s">
        <v>66</v>
      </c>
    </row>
    <row r="10" ht="14.25" spans="6:9">
      <c r="F10" t="s">
        <v>70</v>
      </c>
      <c r="G10" s="1"/>
      <c r="H10" s="1">
        <v>9</v>
      </c>
      <c r="I10" s="1" t="s">
        <v>346</v>
      </c>
    </row>
    <row r="11" ht="14.25" spans="6:9">
      <c r="F11" t="s">
        <v>76</v>
      </c>
      <c r="G11" s="1"/>
      <c r="H11" s="1">
        <v>10</v>
      </c>
      <c r="I11" s="1" t="s">
        <v>347</v>
      </c>
    </row>
    <row r="12" ht="14.25" spans="6:9">
      <c r="F12" t="s">
        <v>81</v>
      </c>
      <c r="G12" s="1"/>
      <c r="H12" s="1">
        <v>11</v>
      </c>
      <c r="I12" s="1" t="s">
        <v>82</v>
      </c>
    </row>
    <row r="13" ht="14.25" spans="6:9">
      <c r="F13" t="s">
        <v>85</v>
      </c>
      <c r="G13" s="1"/>
      <c r="H13" s="1">
        <v>12</v>
      </c>
      <c r="I13" s="1" t="s">
        <v>348</v>
      </c>
    </row>
    <row r="14" ht="14.25" spans="6:9">
      <c r="F14" t="s">
        <v>88</v>
      </c>
      <c r="G14" s="1"/>
      <c r="H14" s="1">
        <v>13</v>
      </c>
      <c r="I14" s="1" t="s">
        <v>349</v>
      </c>
    </row>
    <row r="15" ht="14.25" spans="6:9">
      <c r="F15" t="s">
        <v>92</v>
      </c>
      <c r="G15" s="1"/>
      <c r="H15" s="1">
        <v>14</v>
      </c>
      <c r="I15" s="1" t="s">
        <v>350</v>
      </c>
    </row>
    <row r="16" ht="14.25" spans="6:9">
      <c r="F16" t="s">
        <v>97</v>
      </c>
      <c r="G16" s="1"/>
      <c r="H16" s="1">
        <v>15</v>
      </c>
      <c r="I16" s="1" t="s">
        <v>98</v>
      </c>
    </row>
    <row r="17" ht="14.25" spans="6:9">
      <c r="F17" t="s">
        <v>101</v>
      </c>
      <c r="G17" s="1"/>
      <c r="H17" s="1">
        <v>16</v>
      </c>
      <c r="I17" s="1" t="s">
        <v>351</v>
      </c>
    </row>
    <row r="18" ht="14.25" spans="6:9">
      <c r="F18" t="s">
        <v>106</v>
      </c>
      <c r="G18" s="1"/>
      <c r="H18" s="1">
        <v>17</v>
      </c>
      <c r="I18" s="1" t="s">
        <v>107</v>
      </c>
    </row>
    <row r="19" ht="14.25" spans="6:9">
      <c r="F19" t="s">
        <v>110</v>
      </c>
      <c r="G19" s="1"/>
      <c r="H19" s="1">
        <v>18</v>
      </c>
      <c r="I19" s="1" t="s">
        <v>111</v>
      </c>
    </row>
    <row r="20" ht="14.25" spans="6:9">
      <c r="F20" t="s">
        <v>113</v>
      </c>
      <c r="G20" s="1"/>
      <c r="H20" s="1">
        <v>19</v>
      </c>
      <c r="I20" s="1" t="s">
        <v>352</v>
      </c>
    </row>
    <row r="21" ht="14.25" spans="6:9">
      <c r="F21" t="s">
        <v>116</v>
      </c>
      <c r="G21" s="1"/>
      <c r="H21" s="1">
        <v>20</v>
      </c>
      <c r="I21" s="1" t="s">
        <v>353</v>
      </c>
    </row>
    <row r="22" ht="14.25" spans="6:9">
      <c r="F22" t="s">
        <v>119</v>
      </c>
      <c r="G22" s="1"/>
      <c r="H22" s="1">
        <v>21</v>
      </c>
      <c r="I22" s="1" t="s">
        <v>354</v>
      </c>
    </row>
    <row r="23" ht="14.25" spans="6:9">
      <c r="F23" t="s">
        <v>122</v>
      </c>
      <c r="G23" s="1"/>
      <c r="H23" s="1">
        <v>22</v>
      </c>
      <c r="I23" s="1" t="s">
        <v>355</v>
      </c>
    </row>
    <row r="24" ht="14.25" spans="6:9">
      <c r="F24" t="s">
        <v>126</v>
      </c>
      <c r="G24" s="1"/>
      <c r="H24" s="1">
        <v>23</v>
      </c>
      <c r="I24" s="1" t="s">
        <v>127</v>
      </c>
    </row>
    <row r="25" ht="14.25" spans="6:9">
      <c r="F25" t="s">
        <v>130</v>
      </c>
      <c r="G25" s="1"/>
      <c r="H25" s="1">
        <v>24</v>
      </c>
      <c r="I25" s="1" t="s">
        <v>131</v>
      </c>
    </row>
    <row r="26" ht="14.25" spans="6:9">
      <c r="F26" t="s">
        <v>134</v>
      </c>
      <c r="G26" s="1"/>
      <c r="H26" s="1">
        <v>25</v>
      </c>
      <c r="I26" s="1" t="s">
        <v>135</v>
      </c>
    </row>
    <row r="27" ht="14.25" spans="6:9">
      <c r="F27" t="s">
        <v>137</v>
      </c>
      <c r="G27" s="1"/>
      <c r="H27" s="1">
        <v>26</v>
      </c>
      <c r="I27" s="1" t="s">
        <v>138</v>
      </c>
    </row>
    <row r="28" ht="14.25" spans="6:9">
      <c r="F28" t="s">
        <v>143</v>
      </c>
      <c r="G28" s="1"/>
      <c r="H28" s="1">
        <v>27</v>
      </c>
      <c r="I28" s="1" t="s">
        <v>144</v>
      </c>
    </row>
    <row r="29" ht="14.25" spans="6:9">
      <c r="F29" t="s">
        <v>147</v>
      </c>
      <c r="G29" s="1"/>
      <c r="H29" s="1">
        <v>28</v>
      </c>
      <c r="I29" s="1" t="s">
        <v>356</v>
      </c>
    </row>
    <row r="30" ht="14.25" spans="6:9">
      <c r="F30" t="s">
        <v>151</v>
      </c>
      <c r="G30" s="1"/>
      <c r="H30" s="1">
        <v>29</v>
      </c>
      <c r="I30" s="1" t="s">
        <v>357</v>
      </c>
    </row>
    <row r="31" ht="14.25" spans="6:9">
      <c r="F31" t="s">
        <v>155</v>
      </c>
      <c r="G31" s="1"/>
      <c r="H31" s="1">
        <v>30</v>
      </c>
      <c r="I31" s="1" t="s">
        <v>156</v>
      </c>
    </row>
    <row r="32" ht="14.25" spans="6:9">
      <c r="F32" t="s">
        <v>160</v>
      </c>
      <c r="G32" s="1"/>
      <c r="H32" s="1">
        <v>31</v>
      </c>
      <c r="I32" s="1" t="s">
        <v>161</v>
      </c>
    </row>
    <row r="33" ht="14.25" spans="6:9">
      <c r="F33" t="s">
        <v>137</v>
      </c>
      <c r="G33" s="1"/>
      <c r="H33" s="1">
        <v>32</v>
      </c>
      <c r="I33" s="1" t="s">
        <v>138</v>
      </c>
    </row>
    <row r="34" ht="14.25" spans="6:9">
      <c r="F34" t="s">
        <v>167</v>
      </c>
      <c r="G34" s="1"/>
      <c r="H34" s="1">
        <v>33</v>
      </c>
      <c r="I34" s="1" t="s">
        <v>168</v>
      </c>
    </row>
    <row r="35" ht="14.25" spans="6:9">
      <c r="F35" t="s">
        <v>137</v>
      </c>
      <c r="G35" s="1"/>
      <c r="H35" s="1">
        <v>34</v>
      </c>
      <c r="I35" s="1" t="s">
        <v>138</v>
      </c>
    </row>
    <row r="36" ht="14.25" spans="6:9">
      <c r="F36" t="s">
        <v>174</v>
      </c>
      <c r="G36" s="1"/>
      <c r="H36" s="1">
        <v>35</v>
      </c>
      <c r="I36" s="1" t="s">
        <v>175</v>
      </c>
    </row>
    <row r="37" ht="14.25" spans="6:9">
      <c r="F37" t="s">
        <v>179</v>
      </c>
      <c r="G37" s="1"/>
      <c r="H37" s="1">
        <v>36</v>
      </c>
      <c r="I37" s="1" t="s">
        <v>358</v>
      </c>
    </row>
    <row r="38" ht="14.25" spans="6:9">
      <c r="F38" t="s">
        <v>184</v>
      </c>
      <c r="G38" s="1"/>
      <c r="H38" s="1">
        <v>37</v>
      </c>
      <c r="I38" s="1" t="s">
        <v>359</v>
      </c>
    </row>
    <row r="39" ht="14.25" spans="6:9">
      <c r="F39" t="s">
        <v>189</v>
      </c>
      <c r="G39" s="1"/>
      <c r="H39" s="1">
        <v>38</v>
      </c>
      <c r="I39" s="1" t="s">
        <v>190</v>
      </c>
    </row>
    <row r="40" ht="14.25" spans="6:9">
      <c r="F40" t="s">
        <v>193</v>
      </c>
      <c r="G40" s="1"/>
      <c r="H40" s="1">
        <v>39</v>
      </c>
      <c r="I40" s="1" t="s">
        <v>360</v>
      </c>
    </row>
    <row r="41" ht="14.25" spans="6:9">
      <c r="F41" t="s">
        <v>197</v>
      </c>
      <c r="G41" s="1"/>
      <c r="H41" s="1">
        <v>40</v>
      </c>
      <c r="I41" s="1" t="s">
        <v>361</v>
      </c>
    </row>
    <row r="42" ht="14.25" spans="6:9">
      <c r="F42" t="s">
        <v>201</v>
      </c>
      <c r="G42" s="1"/>
      <c r="H42" s="1">
        <v>41</v>
      </c>
      <c r="I42" s="1" t="s">
        <v>362</v>
      </c>
    </row>
    <row r="43" ht="14.25" spans="6:9">
      <c r="F43" t="s">
        <v>205</v>
      </c>
      <c r="G43" s="1"/>
      <c r="H43" s="1">
        <v>42</v>
      </c>
      <c r="I43" s="1" t="s">
        <v>363</v>
      </c>
    </row>
    <row r="44" ht="14.25" spans="6:9">
      <c r="F44" t="s">
        <v>209</v>
      </c>
      <c r="G44" s="1"/>
      <c r="H44" s="1">
        <v>43</v>
      </c>
      <c r="I44" s="1" t="s">
        <v>364</v>
      </c>
    </row>
    <row r="45" ht="14.25" spans="6:9">
      <c r="F45" t="s">
        <v>214</v>
      </c>
      <c r="G45" s="1"/>
      <c r="H45" s="1">
        <v>44</v>
      </c>
      <c r="I45" s="1" t="s">
        <v>365</v>
      </c>
    </row>
    <row r="46" ht="14.25" spans="6:9">
      <c r="F46" t="s">
        <v>218</v>
      </c>
      <c r="G46" s="1"/>
      <c r="H46" s="1">
        <v>45</v>
      </c>
      <c r="I46" s="1" t="s">
        <v>366</v>
      </c>
    </row>
    <row r="47" ht="14.25" spans="6:9">
      <c r="F47" t="s">
        <v>223</v>
      </c>
      <c r="G47" s="1"/>
      <c r="H47" s="1">
        <v>46</v>
      </c>
      <c r="I47" s="1" t="s">
        <v>367</v>
      </c>
    </row>
    <row r="48" ht="14.25" spans="6:9">
      <c r="F48" t="s">
        <v>228</v>
      </c>
      <c r="G48" s="1"/>
      <c r="H48" s="1">
        <v>47</v>
      </c>
      <c r="I48" s="1" t="s">
        <v>368</v>
      </c>
    </row>
    <row r="49" ht="14.25" spans="6:7">
      <c r="F49" t="s">
        <v>232</v>
      </c>
      <c r="G49" s="1"/>
    </row>
    <row r="50" ht="14.25" spans="6:9">
      <c r="F50" t="s">
        <v>237</v>
      </c>
      <c r="G50" s="1"/>
      <c r="H50" s="1">
        <v>48</v>
      </c>
      <c r="I50" s="1" t="s">
        <v>238</v>
      </c>
    </row>
    <row r="51" ht="14.25" spans="6:9">
      <c r="F51" t="s">
        <v>241</v>
      </c>
      <c r="G51" s="1"/>
      <c r="H51" s="1">
        <v>49</v>
      </c>
      <c r="I51" s="1" t="s">
        <v>242</v>
      </c>
    </row>
    <row r="52" ht="14.25" spans="6:9">
      <c r="F52" t="s">
        <v>246</v>
      </c>
      <c r="G52" s="1"/>
      <c r="H52" s="1">
        <v>50</v>
      </c>
      <c r="I52" s="1" t="s">
        <v>369</v>
      </c>
    </row>
    <row r="53" ht="14.25" spans="6:9">
      <c r="F53" t="s">
        <v>251</v>
      </c>
      <c r="G53" s="1"/>
      <c r="H53" s="1">
        <v>51</v>
      </c>
      <c r="I53" s="1" t="s">
        <v>370</v>
      </c>
    </row>
    <row r="54" ht="14.25" spans="6:9">
      <c r="F54" t="s">
        <v>256</v>
      </c>
      <c r="G54" s="1"/>
      <c r="H54" s="1">
        <v>52</v>
      </c>
      <c r="I54" s="1" t="s">
        <v>371</v>
      </c>
    </row>
    <row r="55" ht="14.25" spans="6:9">
      <c r="F55" t="s">
        <v>261</v>
      </c>
      <c r="G55" s="1"/>
      <c r="H55" s="1">
        <v>53</v>
      </c>
      <c r="I55" s="1" t="s">
        <v>270</v>
      </c>
    </row>
    <row r="56" ht="14.25" spans="6:7">
      <c r="F56" t="s">
        <v>265</v>
      </c>
      <c r="G56" s="1"/>
    </row>
    <row r="57" ht="14.25" spans="6:7">
      <c r="F57" t="s">
        <v>269</v>
      </c>
      <c r="G57" s="1"/>
    </row>
    <row r="58" ht="14.25" spans="6:9">
      <c r="F58" t="s">
        <v>251</v>
      </c>
      <c r="G58" s="1"/>
      <c r="H58" s="1">
        <v>54</v>
      </c>
      <c r="I58" s="1" t="s">
        <v>372</v>
      </c>
    </row>
    <row r="59" ht="14.25" spans="6:9">
      <c r="F59" t="s">
        <v>251</v>
      </c>
      <c r="G59" s="1"/>
      <c r="H59" s="1">
        <v>55</v>
      </c>
      <c r="I59" s="1" t="s">
        <v>373</v>
      </c>
    </row>
    <row r="60" ht="14.25" spans="6:9">
      <c r="F60" t="s">
        <v>277</v>
      </c>
      <c r="G60" s="1"/>
      <c r="H60" s="1">
        <v>56</v>
      </c>
      <c r="I60" s="1" t="s">
        <v>278</v>
      </c>
    </row>
    <row r="61" ht="14.25" spans="6:9">
      <c r="F61" t="s">
        <v>277</v>
      </c>
      <c r="G61" s="1"/>
      <c r="H61" s="1">
        <v>57</v>
      </c>
      <c r="I61" s="1" t="s">
        <v>283</v>
      </c>
    </row>
    <row r="62" ht="14.25" spans="6:9">
      <c r="F62" t="s">
        <v>256</v>
      </c>
      <c r="G62" s="1"/>
      <c r="H62" s="1">
        <v>58</v>
      </c>
      <c r="I62" s="1" t="s">
        <v>374</v>
      </c>
    </row>
    <row r="63" ht="14.25" spans="6:9">
      <c r="F63" t="s">
        <v>289</v>
      </c>
      <c r="G63" s="1"/>
      <c r="H63" s="1">
        <v>59</v>
      </c>
      <c r="I63" s="1" t="s">
        <v>375</v>
      </c>
    </row>
    <row r="64" ht="14.25" spans="6:9">
      <c r="F64" t="s">
        <v>294</v>
      </c>
      <c r="G64" s="1"/>
      <c r="H64" s="1">
        <v>60</v>
      </c>
      <c r="I64" s="1" t="s">
        <v>376</v>
      </c>
    </row>
    <row r="65" ht="14.25" spans="6:9">
      <c r="F65" t="s">
        <v>377</v>
      </c>
      <c r="G65" s="1"/>
      <c r="H65" s="1">
        <v>61</v>
      </c>
      <c r="I65" s="1" t="s">
        <v>299</v>
      </c>
    </row>
    <row r="66" ht="14.25" spans="6:9">
      <c r="F66" t="s">
        <v>303</v>
      </c>
      <c r="G66" s="1"/>
      <c r="H66" s="1">
        <v>62</v>
      </c>
      <c r="I66" s="1" t="s">
        <v>304</v>
      </c>
    </row>
    <row r="67" ht="14.25" spans="6:9">
      <c r="F67" t="s">
        <v>308</v>
      </c>
      <c r="G67" s="1"/>
      <c r="H67" s="1">
        <v>63</v>
      </c>
      <c r="I67" s="1" t="s">
        <v>378</v>
      </c>
    </row>
    <row r="68" ht="14.25" spans="6:9">
      <c r="F68" t="s">
        <v>311</v>
      </c>
      <c r="G68" s="1"/>
      <c r="H68" s="1">
        <v>64</v>
      </c>
      <c r="I68" s="1" t="s">
        <v>379</v>
      </c>
    </row>
    <row r="69" ht="14.25" spans="6:9">
      <c r="F69" t="s">
        <v>317</v>
      </c>
      <c r="G69" s="1"/>
      <c r="H69" s="1">
        <v>65</v>
      </c>
      <c r="I69" s="1" t="s">
        <v>380</v>
      </c>
    </row>
    <row r="70" ht="14.25" spans="6:9">
      <c r="F70" t="s">
        <v>321</v>
      </c>
      <c r="H70" s="1">
        <v>66</v>
      </c>
      <c r="I70" s="1" t="s">
        <v>381</v>
      </c>
    </row>
    <row r="71" ht="14.25" spans="6:9">
      <c r="F71" t="s">
        <v>325</v>
      </c>
      <c r="H71" s="1">
        <v>67</v>
      </c>
      <c r="I71" s="1" t="s">
        <v>326</v>
      </c>
    </row>
    <row r="72" ht="14.25" spans="6:9">
      <c r="F72" t="s">
        <v>328</v>
      </c>
      <c r="H72" s="1">
        <v>68</v>
      </c>
      <c r="I72" s="1" t="s">
        <v>329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86151</cp:lastModifiedBy>
  <dcterms:created xsi:type="dcterms:W3CDTF">2025-11-22T03:01:00Z</dcterms:created>
  <dcterms:modified xsi:type="dcterms:W3CDTF">2025-12-08T00:46:03Z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BD74C3C028384B15BD15B1044D1C0635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