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<sst xmlns="http://schemas.openxmlformats.org/spreadsheetml/2006/main" count="576" uniqueCount="390">
  <si>
    <t>附件3</t>
  </si>
  <si>
    <r>
      <rPr>
        <u/>
        <sz val="18"/>
        <color theme="1"/>
        <rFont val="华文中宋"/>
        <charset val="134"/>
      </rPr>
      <t xml:space="preserve">   新鑫</t>
    </r>
    <r>
      <rPr>
        <sz val="18"/>
        <color theme="1"/>
        <rFont val="华文中宋"/>
        <charset val="134"/>
      </rPr>
      <t>公司</t>
    </r>
    <r>
      <rPr>
        <u/>
        <sz val="18"/>
        <color theme="1"/>
        <rFont val="华文中宋"/>
        <charset val="134"/>
      </rPr>
      <t xml:space="preserve">  </t>
    </r>
    <r>
      <rPr>
        <sz val="18"/>
        <color theme="1"/>
        <rFont val="华文中宋"/>
        <charset val="134"/>
      </rPr>
      <t>7</t>
    </r>
    <r>
      <rPr>
        <u/>
        <sz val="18"/>
        <color theme="1"/>
        <rFont val="华文中宋"/>
        <charset val="134"/>
      </rPr>
      <t xml:space="preserve">  </t>
    </r>
    <r>
      <rPr>
        <sz val="18"/>
        <color theme="1"/>
        <rFont val="华文中宋"/>
        <charset val="134"/>
      </rPr>
      <t>月度物资申购（属地采购）计划表汇总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</si>
  <si>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</si>
  <si>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</si>
  <si>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</si>
  <si>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</si>
  <si>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</si>
  <si>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</si>
  <si>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</si>
  <si>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</si>
  <si>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</si>
  <si>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</si>
  <si>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</si>
  <si>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</si>
  <si>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</si>
  <si>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</si>
  <si>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</si>
  <si>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</si>
  <si>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</si>
  <si>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</si>
  <si>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</si>
  <si>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</si>
  <si>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</si>
  <si>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0316080022</t>
  </si>
  <si>
    <t>前轮轴承</t>
  </si>
  <si>
    <t>127509</t>
  </si>
  <si>
    <t>个</t>
  </si>
  <si>
    <t>勇士下井车</t>
  </si>
  <si>
    <t>0316180011</t>
  </si>
  <si>
    <t>十字轴</t>
  </si>
  <si>
    <r>
      <rPr>
        <sz val="11"/>
        <color theme="1"/>
        <rFont val="Arial Narrow"/>
        <charset val="134"/>
      </rPr>
      <t xml:space="preserve">30*76  </t>
    </r>
    <r>
      <rPr>
        <sz val="11"/>
        <color theme="1"/>
        <rFont val="宋体"/>
        <charset val="134"/>
      </rPr>
      <t>内卡</t>
    </r>
  </si>
  <si>
    <t>0316080023</t>
  </si>
  <si>
    <t>前轮半轴油封</t>
  </si>
  <si>
    <t>44.5*85*8</t>
  </si>
  <si>
    <t>0316080045</t>
  </si>
  <si>
    <t>齿圈</t>
  </si>
  <si>
    <r>
      <rPr>
        <sz val="11"/>
        <color theme="1"/>
        <rFont val="宋体"/>
        <charset val="134"/>
      </rPr>
      <t>前轮齿圈需按车型购买（图</t>
    </r>
    <r>
      <rPr>
        <sz val="11"/>
        <color theme="1"/>
        <rFont val="Arial Narrow"/>
        <charset val="134"/>
      </rPr>
      <t>2</t>
    </r>
    <r>
      <rPr>
        <sz val="11"/>
        <color theme="1"/>
        <rFont val="宋体"/>
        <charset val="134"/>
      </rPr>
      <t>）</t>
    </r>
  </si>
  <si>
    <t>勇士下井车（图6）</t>
  </si>
  <si>
    <t>0316080046</t>
  </si>
  <si>
    <t>雨刮片</t>
  </si>
  <si>
    <t>35cm</t>
  </si>
  <si>
    <t>勇士下井车（图1）</t>
  </si>
  <si>
    <t>0316080047</t>
  </si>
  <si>
    <t>玻璃升降器手柄</t>
  </si>
  <si>
    <t>勇士下井车（图2）</t>
  </si>
  <si>
    <t>0316080048</t>
  </si>
  <si>
    <t>发动机胶墩</t>
  </si>
  <si>
    <t>左右各1个（按车型买图2、图11）</t>
  </si>
  <si>
    <t>勇士下井车5座（图8）</t>
  </si>
  <si>
    <t>0316080049</t>
  </si>
  <si>
    <t>后门锁及内扣手</t>
  </si>
  <si>
    <t>套</t>
  </si>
  <si>
    <t>勇士下井车5座（图10）</t>
  </si>
  <si>
    <t>0316080050</t>
  </si>
  <si>
    <t>转向液压泵</t>
  </si>
  <si>
    <r>
      <rPr>
        <sz val="11"/>
        <color theme="1"/>
        <rFont val="宋体"/>
        <charset val="134"/>
      </rPr>
      <t>左旋</t>
    </r>
    <r>
      <rPr>
        <sz val="11"/>
        <color theme="1"/>
        <rFont val="Arial Narrow"/>
        <charset val="134"/>
      </rPr>
      <t xml:space="preserve">  F4C-10-8-10</t>
    </r>
  </si>
  <si>
    <t>勇士下井车5座（图21）</t>
  </si>
  <si>
    <t>0316080051</t>
  </si>
  <si>
    <t>液压泵</t>
  </si>
  <si>
    <r>
      <rPr>
        <sz val="11"/>
        <color theme="1"/>
        <rFont val="宋体"/>
        <charset val="134"/>
      </rPr>
      <t>右旋</t>
    </r>
    <r>
      <rPr>
        <sz val="11"/>
        <color theme="1"/>
        <rFont val="Arial Narrow"/>
        <charset val="134"/>
      </rPr>
      <t xml:space="preserve">  F4C-06-W-W</t>
    </r>
  </si>
  <si>
    <t>勇士下井车5座（图22）</t>
  </si>
  <si>
    <t>0315040011</t>
  </si>
  <si>
    <t>支腿垫板</t>
  </si>
  <si>
    <t>800X800X100mm</t>
  </si>
  <si>
    <t>起重机（徐工QY25K-I）（图3）</t>
  </si>
  <si>
    <t>0315040018</t>
  </si>
  <si>
    <t>发动机皮带</t>
  </si>
  <si>
    <r>
      <rPr>
        <sz val="11"/>
        <color theme="1"/>
        <rFont val="宋体"/>
        <charset val="134"/>
      </rPr>
      <t>发动机型号：</t>
    </r>
    <r>
      <rPr>
        <sz val="11"/>
        <color theme="1"/>
        <rFont val="Arial Narrow"/>
        <charset val="134"/>
      </rPr>
      <t>SC8DK280Q3</t>
    </r>
  </si>
  <si>
    <t>条</t>
  </si>
  <si>
    <t>起重机（徐工QY25K-I）</t>
  </si>
  <si>
    <t>0315040057</t>
  </si>
  <si>
    <t>起动机</t>
  </si>
  <si>
    <t>QD2827A  24V</t>
  </si>
  <si>
    <t>0315040058</t>
  </si>
  <si>
    <t>发电机</t>
  </si>
  <si>
    <t>D11-102-09+E</t>
  </si>
  <si>
    <t>0315040059</t>
  </si>
  <si>
    <t>齿轮油</t>
  </si>
  <si>
    <t>SHC220  16KG/桶</t>
  </si>
  <si>
    <t>桶</t>
  </si>
  <si>
    <t>起重机（徐工QY25K-I）（图24）</t>
  </si>
  <si>
    <t>0315040060</t>
  </si>
  <si>
    <t>主卷扬马达修理包</t>
  </si>
  <si>
    <t>马达型号：803081202</t>
  </si>
  <si>
    <t>起重机（徐工QY25K-I）（图29）</t>
  </si>
  <si>
    <t>0315040061</t>
  </si>
  <si>
    <t>主卷扬刹车弹簧</t>
  </si>
  <si>
    <r>
      <rPr>
        <sz val="11"/>
        <color theme="1"/>
        <rFont val="宋体"/>
        <charset val="134"/>
      </rPr>
      <t>（大</t>
    </r>
    <r>
      <rPr>
        <sz val="11"/>
        <color theme="1"/>
        <rFont val="Arial Narrow"/>
        <charset val="134"/>
      </rPr>
      <t>16</t>
    </r>
    <r>
      <rPr>
        <sz val="11"/>
        <color theme="1"/>
        <rFont val="宋体"/>
        <charset val="134"/>
      </rPr>
      <t>个，小</t>
    </r>
    <r>
      <rPr>
        <sz val="11"/>
        <color theme="1"/>
        <rFont val="Arial Narrow"/>
        <charset val="134"/>
      </rPr>
      <t>8</t>
    </r>
    <r>
      <rPr>
        <sz val="11"/>
        <color theme="1"/>
        <rFont val="宋体"/>
        <charset val="134"/>
      </rPr>
      <t>个）</t>
    </r>
  </si>
  <si>
    <t>起重机（徐工QY25K-I）（图26）</t>
  </si>
  <si>
    <t>0315040064</t>
  </si>
  <si>
    <t>大臂下滑块</t>
  </si>
  <si>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套</t>
    </r>
    <r>
      <rPr>
        <sz val="11"/>
        <color theme="1"/>
        <rFont val="Arial Narrow"/>
        <charset val="134"/>
      </rPr>
      <t>4</t>
    </r>
    <r>
      <rPr>
        <sz val="11"/>
        <color theme="1"/>
        <rFont val="宋体"/>
        <charset val="134"/>
      </rPr>
      <t>组，每组不相同</t>
    </r>
  </si>
  <si>
    <t>起重机（徐工QY25K-I）（图31）</t>
  </si>
  <si>
    <t>0315070100</t>
  </si>
  <si>
    <t>5349844( 28V70A)</t>
  </si>
  <si>
    <t>台</t>
  </si>
  <si>
    <t>装载机（柳工ZL50CN)原厂件</t>
  </si>
  <si>
    <t>0315070130</t>
  </si>
  <si>
    <t>皮带张紧器</t>
  </si>
  <si>
    <t>SP206145</t>
  </si>
  <si>
    <t>0315070278</t>
  </si>
  <si>
    <t>空调压缩机皮带</t>
  </si>
  <si>
    <r>
      <rPr>
        <sz val="11"/>
        <color theme="1"/>
        <rFont val="Arial Narrow"/>
        <charset val="134"/>
      </rPr>
      <t>84A0098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A3-1270)</t>
    </r>
  </si>
  <si>
    <t>0315070279</t>
  </si>
  <si>
    <t>O形圈</t>
  </si>
  <si>
    <t>12B0105</t>
  </si>
  <si>
    <t>0315070280</t>
  </si>
  <si>
    <t>隔套</t>
  </si>
  <si>
    <t>55A0061</t>
  </si>
  <si>
    <t>0315070281</t>
  </si>
  <si>
    <t>锁紧螺母</t>
  </si>
  <si>
    <t>34C0608</t>
  </si>
  <si>
    <t>0315070282</t>
  </si>
  <si>
    <t>12B0059</t>
  </si>
  <si>
    <t>0315070283</t>
  </si>
  <si>
    <t>上水管</t>
  </si>
  <si>
    <t>根</t>
  </si>
  <si>
    <t>装载机（柳工ZL50CN)原厂件（图32）</t>
  </si>
  <si>
    <t>0315070284</t>
  </si>
  <si>
    <t>高温暖风管</t>
  </si>
  <si>
    <r>
      <rPr>
        <sz val="11"/>
        <color theme="1"/>
        <rFont val="宋体"/>
        <charset val="134"/>
      </rPr>
      <t>内径</t>
    </r>
    <r>
      <rPr>
        <sz val="11"/>
        <color theme="1"/>
        <rFont val="Arial Narrow"/>
        <charset val="134"/>
      </rPr>
      <t>10mm</t>
    </r>
    <r>
      <rPr>
        <sz val="11"/>
        <color theme="1"/>
        <rFont val="宋体"/>
        <charset val="134"/>
      </rPr>
      <t>外径</t>
    </r>
    <r>
      <rPr>
        <sz val="11"/>
        <color theme="1"/>
        <rFont val="Arial Narrow"/>
        <charset val="134"/>
      </rPr>
      <t>16mm</t>
    </r>
  </si>
  <si>
    <t>米</t>
  </si>
  <si>
    <t>0315070285</t>
  </si>
  <si>
    <t>空调压缩机</t>
  </si>
  <si>
    <t>49C9469</t>
  </si>
  <si>
    <t>0315210033</t>
  </si>
  <si>
    <t>止推垫片</t>
  </si>
  <si>
    <t>83A3265</t>
  </si>
  <si>
    <t>装载机ZL50CN（2022年）原厂件</t>
  </si>
  <si>
    <t>0315210034</t>
  </si>
  <si>
    <t>12J0002 180*5.3</t>
  </si>
  <si>
    <t>0315210035</t>
  </si>
  <si>
    <t>衬套</t>
  </si>
  <si>
    <t>83A3006</t>
  </si>
  <si>
    <t>0315210036</t>
  </si>
  <si>
    <t>支座</t>
  </si>
  <si>
    <t>72A4247</t>
  </si>
  <si>
    <t>0315210037</t>
  </si>
  <si>
    <t>密封圈</t>
  </si>
  <si>
    <t>34C0087</t>
  </si>
  <si>
    <t>0315210038</t>
  </si>
  <si>
    <t>83A3005</t>
  </si>
  <si>
    <t>0315210039</t>
  </si>
  <si>
    <t>卡环</t>
  </si>
  <si>
    <t>00G5659</t>
  </si>
  <si>
    <t>0315210040</t>
  </si>
  <si>
    <t>后摆动支架</t>
  </si>
  <si>
    <t>24D0730</t>
  </si>
  <si>
    <t>0315210041</t>
  </si>
  <si>
    <t>板</t>
  </si>
  <si>
    <t>56A6719</t>
  </si>
  <si>
    <t>0315210042</t>
  </si>
  <si>
    <t>保险片</t>
  </si>
  <si>
    <t>小号 7.5A</t>
  </si>
  <si>
    <t>装载机ZL50CN（2022年）图33</t>
  </si>
  <si>
    <t>0315210043</t>
  </si>
  <si>
    <r>
      <rPr>
        <sz val="11"/>
        <color theme="1"/>
        <rFont val="宋体"/>
        <charset val="134"/>
      </rPr>
      <t>小号</t>
    </r>
    <r>
      <rPr>
        <sz val="11"/>
        <color theme="1"/>
        <rFont val="Arial Narrow"/>
        <charset val="134"/>
      </rPr>
      <t xml:space="preserve"> 10A</t>
    </r>
  </si>
  <si>
    <t>0315210044</t>
  </si>
  <si>
    <r>
      <rPr>
        <sz val="11"/>
        <color theme="1"/>
        <rFont val="宋体"/>
        <charset val="134"/>
      </rPr>
      <t>小号</t>
    </r>
    <r>
      <rPr>
        <sz val="11"/>
        <color theme="1"/>
        <rFont val="Arial Narrow"/>
        <charset val="134"/>
      </rPr>
      <t xml:space="preserve"> 15A</t>
    </r>
  </si>
  <si>
    <t>0315210045</t>
  </si>
  <si>
    <r>
      <rPr>
        <sz val="11"/>
        <color theme="1"/>
        <rFont val="宋体"/>
        <charset val="134"/>
      </rPr>
      <t>小号</t>
    </r>
    <r>
      <rPr>
        <sz val="11"/>
        <color theme="1"/>
        <rFont val="Arial Narrow"/>
        <charset val="134"/>
      </rPr>
      <t xml:space="preserve"> 20A</t>
    </r>
  </si>
  <si>
    <t>0315210046</t>
  </si>
  <si>
    <r>
      <rPr>
        <sz val="11"/>
        <color theme="1"/>
        <rFont val="宋体"/>
        <charset val="134"/>
      </rPr>
      <t>小号</t>
    </r>
    <r>
      <rPr>
        <sz val="11"/>
        <color theme="1"/>
        <rFont val="Arial Narrow"/>
        <charset val="134"/>
      </rPr>
      <t xml:space="preserve"> 25A</t>
    </r>
  </si>
  <si>
    <t>0315210047</t>
  </si>
  <si>
    <r>
      <rPr>
        <sz val="11"/>
        <color theme="1"/>
        <rFont val="宋体"/>
        <charset val="134"/>
      </rPr>
      <t>小号</t>
    </r>
    <r>
      <rPr>
        <sz val="11"/>
        <color theme="1"/>
        <rFont val="Arial Narrow"/>
        <charset val="134"/>
      </rPr>
      <t xml:space="preserve"> 30A</t>
    </r>
  </si>
  <si>
    <t>0315210048</t>
  </si>
  <si>
    <t>转向油缸油管</t>
  </si>
  <si>
    <t>67C7118</t>
  </si>
  <si>
    <t>0316110043</t>
  </si>
  <si>
    <t>汽油滤芯</t>
  </si>
  <si>
    <t>23300-31160</t>
  </si>
  <si>
    <t>丰田2700</t>
  </si>
  <si>
    <t>0316110049</t>
  </si>
  <si>
    <t>前减震器</t>
  </si>
  <si>
    <t>JTEBX9FJ4B5008144</t>
  </si>
  <si>
    <t>0316110050</t>
  </si>
  <si>
    <t>前减震器弹簧</t>
  </si>
  <si>
    <t>0316110052</t>
  </si>
  <si>
    <t>后减震弹簧</t>
  </si>
  <si>
    <t>0316110073</t>
  </si>
  <si>
    <t>转向机拉杆（左）</t>
  </si>
  <si>
    <r>
      <rPr>
        <sz val="11"/>
        <color theme="1"/>
        <rFont val="Arial Narrow"/>
        <charset val="134"/>
      </rPr>
      <t>JTEBX9FJ4B5008144</t>
    </r>
    <r>
      <rPr>
        <sz val="11"/>
        <color theme="1"/>
        <rFont val="宋体"/>
        <charset val="134"/>
      </rPr>
      <t>（</t>
    </r>
    <r>
      <rPr>
        <sz val="11"/>
        <color theme="1"/>
        <rFont val="Arial Narrow"/>
        <charset val="134"/>
      </rPr>
      <t>2010</t>
    </r>
    <r>
      <rPr>
        <sz val="11"/>
        <color theme="1"/>
        <rFont val="宋体"/>
        <charset val="134"/>
      </rPr>
      <t>年车）</t>
    </r>
  </si>
  <si>
    <t>0316110074</t>
  </si>
  <si>
    <t>转向机拉杆（右）</t>
  </si>
  <si>
    <t>0316110045</t>
  </si>
  <si>
    <t>空气滤芯</t>
  </si>
  <si>
    <t>17801-30040</t>
  </si>
  <si>
    <t>0316160009</t>
  </si>
  <si>
    <t>48510-60150</t>
  </si>
  <si>
    <t>丰田4700原厂件</t>
  </si>
  <si>
    <t>0316160010</t>
  </si>
  <si>
    <t>前减震弹簧</t>
  </si>
  <si>
    <t>JTMHV09JXB5018981</t>
  </si>
  <si>
    <t>0316160032</t>
  </si>
  <si>
    <t>沙石挡</t>
  </si>
  <si>
    <r>
      <rPr>
        <sz val="11"/>
        <color theme="1"/>
        <rFont val="Arial Narrow"/>
        <charset val="134"/>
      </rPr>
      <t>2018</t>
    </r>
    <r>
      <rPr>
        <sz val="11"/>
        <color theme="1"/>
        <rFont val="宋体"/>
        <charset val="134"/>
      </rPr>
      <t>款兰德酷路泽</t>
    </r>
  </si>
  <si>
    <t>丰田4700（图4）</t>
  </si>
  <si>
    <t>0316150003</t>
  </si>
  <si>
    <t>前刹车片</t>
  </si>
  <si>
    <t>9C11-2D080-AA</t>
  </si>
  <si>
    <t>片</t>
  </si>
  <si>
    <t>救护车（2024）</t>
  </si>
  <si>
    <t>0316150004</t>
  </si>
  <si>
    <t>后刹车片</t>
  </si>
  <si>
    <t>6C11-2M008-AC</t>
  </si>
  <si>
    <t>0316150007</t>
  </si>
  <si>
    <t>1C15-9601-AE</t>
  </si>
  <si>
    <t>0316150008</t>
  </si>
  <si>
    <t>空调滤芯</t>
  </si>
  <si>
    <t>JC19-19N619-AA</t>
  </si>
  <si>
    <t>0316010032</t>
  </si>
  <si>
    <t>冷补胶水</t>
  </si>
  <si>
    <t>DPT-208 250ml</t>
  </si>
  <si>
    <t>0315030048</t>
  </si>
  <si>
    <t>600-185-6110</t>
  </si>
  <si>
    <t>挖掘机（小松PC450-8）</t>
  </si>
  <si>
    <t>0315170001</t>
  </si>
  <si>
    <t>柴油预滤器</t>
  </si>
  <si>
    <t>A60100-1105350A</t>
  </si>
  <si>
    <t>5吨杭叉</t>
  </si>
  <si>
    <t>0315170003</t>
  </si>
  <si>
    <t>机油滤清器</t>
  </si>
  <si>
    <t>530-1012240</t>
  </si>
  <si>
    <t>0315170004</t>
  </si>
  <si>
    <t>回油滤清器</t>
  </si>
  <si>
    <t>XR700</t>
  </si>
  <si>
    <t>0315170005</t>
  </si>
  <si>
    <r>
      <rPr>
        <sz val="11"/>
        <color theme="1"/>
        <rFont val="宋体"/>
        <charset val="134"/>
      </rPr>
      <t>主滤芯</t>
    </r>
    <r>
      <rPr>
        <sz val="11"/>
        <color theme="1"/>
        <rFont val="Arial Narrow"/>
        <charset val="134"/>
      </rPr>
      <t>18.5*36</t>
    </r>
    <r>
      <rPr>
        <sz val="11"/>
        <color theme="1"/>
        <rFont val="宋体"/>
        <charset val="134"/>
      </rPr>
      <t>、安全滤芯</t>
    </r>
    <r>
      <rPr>
        <sz val="11"/>
        <color theme="1"/>
        <rFont val="Arial Narrow"/>
        <charset val="134"/>
      </rPr>
      <t>10.5*35</t>
    </r>
  </si>
  <si>
    <t>0315170007</t>
  </si>
  <si>
    <t>柴油滤清器</t>
  </si>
  <si>
    <t>A50000-1105140</t>
  </si>
  <si>
    <t>0316170011</t>
  </si>
  <si>
    <t>轮毂</t>
  </si>
  <si>
    <t>215-65R17</t>
  </si>
  <si>
    <t>现代商务（图9）</t>
  </si>
  <si>
    <t>0315110337</t>
  </si>
  <si>
    <t>继电器</t>
  </si>
  <si>
    <t>24V</t>
  </si>
  <si>
    <t>混凝土搅拌车KJC-5A（图12）</t>
  </si>
  <si>
    <t>0315110338</t>
  </si>
  <si>
    <t>液压油散热器风扇</t>
  </si>
  <si>
    <r>
      <rPr>
        <sz val="11"/>
        <color theme="1"/>
        <rFont val="宋体"/>
        <charset val="134"/>
      </rPr>
      <t>散热器型号：</t>
    </r>
    <r>
      <rPr>
        <sz val="11"/>
        <color theme="1"/>
        <rFont val="Arial Narrow"/>
        <charset val="134"/>
      </rPr>
      <t>HJS-18-CH</t>
    </r>
  </si>
  <si>
    <t>混凝土搅拌车KJC-5A（图36）</t>
  </si>
  <si>
    <t>0315200045</t>
  </si>
  <si>
    <t>挡风玻璃拆卸工具</t>
  </si>
  <si>
    <t>汽修工具（图7）</t>
  </si>
  <si>
    <t>0315200046</t>
  </si>
  <si>
    <t>轮胎钢丝加固垫</t>
  </si>
  <si>
    <t>270mm*370mm</t>
  </si>
  <si>
    <t>图35</t>
  </si>
  <si>
    <t>0315200047</t>
  </si>
  <si>
    <t>气动补胎打磨工具</t>
  </si>
  <si>
    <t>图13</t>
  </si>
  <si>
    <t>0315200048</t>
  </si>
  <si>
    <t>钨钢碗形打磨头</t>
  </si>
  <si>
    <t>40mm</t>
  </si>
  <si>
    <t>图14</t>
  </si>
  <si>
    <t>0315200049</t>
  </si>
  <si>
    <t>钨钢球形打磨头</t>
  </si>
  <si>
    <t>25mm</t>
  </si>
  <si>
    <t>图15</t>
  </si>
  <si>
    <t>0315200051</t>
  </si>
  <si>
    <t>气管快速接头</t>
  </si>
  <si>
    <t>8#</t>
  </si>
  <si>
    <t>图23</t>
  </si>
  <si>
    <t>0316070004</t>
  </si>
  <si>
    <t>正时链条张紧器</t>
  </si>
  <si>
    <t>车型：NJ2045XJH</t>
  </si>
  <si>
    <t>南京依维柯救护车</t>
  </si>
  <si>
    <t>0316070029</t>
  </si>
  <si>
    <t>0316070030</t>
  </si>
  <si>
    <t>发动机胶墩支架</t>
  </si>
  <si>
    <r>
      <rPr>
        <sz val="11"/>
        <color theme="1"/>
        <rFont val="宋体"/>
        <charset val="134"/>
      </rPr>
      <t>左右各</t>
    </r>
    <r>
      <rPr>
        <sz val="11"/>
        <color theme="1"/>
        <rFont val="Arial Narrow"/>
        <charset val="134"/>
      </rPr>
      <t>1</t>
    </r>
    <r>
      <rPr>
        <sz val="11"/>
        <color theme="1"/>
        <rFont val="宋体"/>
        <charset val="134"/>
      </rPr>
      <t>个</t>
    </r>
  </si>
  <si>
    <t>南京依维柯救护车（图17）</t>
  </si>
  <si>
    <t>0316070031</t>
  </si>
  <si>
    <t>油气分离器</t>
  </si>
  <si>
    <t>南京依维柯救护车（图18）</t>
  </si>
  <si>
    <t>0316070032</t>
  </si>
  <si>
    <t>正时链条</t>
  </si>
  <si>
    <t>0316070033</t>
  </si>
  <si>
    <t>正时链条室</t>
  </si>
  <si>
    <t>南京依维柯救护车（图19）</t>
  </si>
  <si>
    <t>0316070034</t>
  </si>
  <si>
    <t>活塞环</t>
  </si>
  <si>
    <r>
      <rPr>
        <sz val="11"/>
        <color theme="1"/>
        <rFont val="宋体"/>
        <charset val="134"/>
      </rPr>
      <t>车型：</t>
    </r>
    <r>
      <rPr>
        <sz val="11"/>
        <color theme="1"/>
        <rFont val="Arial Narrow"/>
        <charset val="134"/>
      </rPr>
      <t>NJ2045XJH</t>
    </r>
    <r>
      <rPr>
        <sz val="11"/>
        <color theme="1"/>
        <rFont val="宋体"/>
        <charset val="134"/>
      </rPr>
      <t>（1套</t>
    </r>
    <r>
      <rPr>
        <sz val="11"/>
        <color theme="1"/>
        <rFont val="Arial Narrow"/>
        <charset val="134"/>
      </rPr>
      <t>4</t>
    </r>
    <r>
      <rPr>
        <sz val="11"/>
        <color theme="1"/>
        <rFont val="宋体"/>
        <charset val="134"/>
      </rPr>
      <t>组）</t>
    </r>
  </si>
  <si>
    <t>0316070035</t>
  </si>
  <si>
    <t>凸轮轴正时齿轮</t>
  </si>
  <si>
    <t>南京依维柯救护车（图20）</t>
  </si>
  <si>
    <t>0316070036</t>
  </si>
  <si>
    <t>曲轴</t>
  </si>
  <si>
    <t>0316070037</t>
  </si>
  <si>
    <t>连杆瓦</t>
  </si>
  <si>
    <t>0316070038</t>
  </si>
  <si>
    <t>主轴瓦</t>
  </si>
  <si>
    <t>0316070039</t>
  </si>
  <si>
    <t>机油泵</t>
  </si>
  <si>
    <t>0315130032</t>
  </si>
  <si>
    <t>燃油滤清器</t>
  </si>
  <si>
    <t>1105010D8AW2</t>
  </si>
  <si>
    <t>江淮汽车（图30）</t>
  </si>
  <si>
    <t>0315130040</t>
  </si>
  <si>
    <t>发动机型号：HFC4DA1-1</t>
  </si>
  <si>
    <t>江淮汽车</t>
  </si>
  <si>
    <t>0315130041</t>
  </si>
  <si>
    <t>JFZB160-4301</t>
  </si>
  <si>
    <t>江淮汽车（图27）</t>
  </si>
  <si>
    <t>0315130050</t>
  </si>
  <si>
    <t>空气滤清器总成</t>
  </si>
  <si>
    <t>1109100LE010</t>
  </si>
  <si>
    <t>江淮汽车（图25）</t>
  </si>
  <si>
    <t>0315130051</t>
  </si>
  <si>
    <t>立仁轴修理包</t>
  </si>
  <si>
    <t>车型：HFC3040L3K3T</t>
  </si>
  <si>
    <t>江淮汽车（图28）</t>
  </si>
  <si>
    <t>0315180013</t>
  </si>
  <si>
    <t>内胎</t>
  </si>
  <si>
    <t>6.50-10</t>
  </si>
  <si>
    <t>龙工叉车</t>
  </si>
  <si>
    <t>0315180014</t>
  </si>
  <si>
    <t>28.9-15</t>
  </si>
  <si>
    <t>0315080001</t>
  </si>
  <si>
    <t>机油滤芯</t>
  </si>
  <si>
    <t>LF3349</t>
  </si>
  <si>
    <t>程力洒水车</t>
  </si>
  <si>
    <t>0315080002</t>
  </si>
  <si>
    <t>双芯</t>
  </si>
  <si>
    <t>程力洒水车（图34）</t>
  </si>
  <si>
    <t>0315080004</t>
  </si>
  <si>
    <t>5619999 24V 6.0KW</t>
  </si>
  <si>
    <t>0315080005</t>
  </si>
  <si>
    <t>油水分离器</t>
  </si>
  <si>
    <t>FS1280</t>
  </si>
  <si>
    <t>0315080006</t>
  </si>
  <si>
    <t>柴油滤芯1</t>
  </si>
  <si>
    <t>FF5052</t>
  </si>
  <si>
    <t>0315080007</t>
  </si>
  <si>
    <t>柴油滤芯2</t>
  </si>
  <si>
    <t>FS36253</t>
  </si>
  <si>
    <t>0315080008</t>
  </si>
  <si>
    <t>取力器十字轴</t>
  </si>
  <si>
    <r>
      <rPr>
        <sz val="11"/>
        <color theme="1"/>
        <rFont val="Arial Narrow"/>
        <charset val="134"/>
      </rPr>
      <t>30mm*88mm</t>
    </r>
    <r>
      <rPr>
        <sz val="11"/>
        <color theme="1"/>
        <rFont val="宋体"/>
        <charset val="134"/>
      </rPr>
      <t>内卡</t>
    </r>
  </si>
  <si>
    <t>0316060005</t>
  </si>
  <si>
    <t>1012010-E4200</t>
  </si>
  <si>
    <t>东风天龙商用冷藏车</t>
  </si>
  <si>
    <t>0315140016</t>
  </si>
  <si>
    <t>齿轮泵</t>
  </si>
  <si>
    <r>
      <rPr>
        <sz val="11"/>
        <color theme="1"/>
        <rFont val="Arial Narrow"/>
        <charset val="134"/>
      </rPr>
      <t xml:space="preserve">CBGj3100  </t>
    </r>
    <r>
      <rPr>
        <sz val="11"/>
        <color theme="1"/>
        <rFont val="宋体"/>
        <charset val="134"/>
      </rPr>
      <t>左旋</t>
    </r>
  </si>
  <si>
    <t>山工650装载机（图37）</t>
  </si>
  <si>
    <r>
      <rPr>
        <sz val="11"/>
        <color theme="1"/>
        <rFont val="仿宋"/>
        <charset val="134"/>
      </rPr>
      <t>金额合计</t>
    </r>
  </si>
  <si>
    <t>——</t>
  </si>
  <si>
    <t>说明：</t>
  </si>
  <si>
    <r>
      <rPr>
        <sz val="11"/>
        <color theme="1"/>
        <rFont val="Arial Narrow"/>
        <charset val="134"/>
      </rPr>
      <t>1.</t>
    </r>
    <r>
      <rPr>
        <sz val="11"/>
        <color theme="1"/>
        <rFont val="宋体"/>
        <charset val="134"/>
      </rPr>
      <t>采购计划中物资名称均需按照物资编码来统一规范对应，如为新增采购物资，请由仓库按照物资属性预先增加物资编码。</t>
    </r>
  </si>
  <si>
    <r>
      <rPr>
        <sz val="11"/>
        <color theme="1"/>
        <rFont val="Arial Narrow"/>
        <charset val="134"/>
      </rPr>
      <t>2.</t>
    </r>
    <r>
      <rPr>
        <sz val="11"/>
        <color theme="1"/>
        <rFont val="宋体"/>
        <charset val="134"/>
      </rPr>
      <t>请保留表中公式不变，不得删除。</t>
    </r>
  </si>
  <si>
    <r>
      <rPr>
        <sz val="11"/>
        <color theme="1"/>
        <rFont val="Arial Narrow"/>
        <charset val="134"/>
      </rPr>
      <t>3.</t>
    </r>
    <r>
      <rPr>
        <sz val="11"/>
        <color theme="1"/>
        <rFont val="宋体"/>
        <charset val="134"/>
      </rPr>
      <t>表中数量列如无数据请填</t>
    </r>
    <r>
      <rPr>
        <sz val="11"/>
        <color theme="1"/>
        <rFont val="Arial Narrow"/>
        <charset val="134"/>
      </rPr>
      <t>0</t>
    </r>
    <r>
      <rPr>
        <sz val="11"/>
        <color theme="1"/>
        <rFont val="宋体"/>
        <charset val="134"/>
      </rPr>
      <t>。</t>
    </r>
  </si>
  <si>
    <t>公司负责人：</t>
  </si>
  <si>
    <t>分管领导：</t>
  </si>
  <si>
    <t>财务部：</t>
  </si>
  <si>
    <t>商务部：</t>
  </si>
  <si>
    <t>制表人：</t>
  </si>
  <si>
    <t>图1</t>
  </si>
  <si>
    <t>图2</t>
  </si>
  <si>
    <t>图3</t>
  </si>
  <si>
    <t>图4</t>
  </si>
  <si>
    <t>图5</t>
  </si>
  <si>
    <t>图6</t>
  </si>
  <si>
    <t>图7</t>
  </si>
  <si>
    <t>图8</t>
  </si>
  <si>
    <t>图9</t>
  </si>
  <si>
    <t>图10</t>
  </si>
  <si>
    <t>图11</t>
  </si>
  <si>
    <t>图12</t>
  </si>
  <si>
    <t>图17</t>
  </si>
  <si>
    <t>图18</t>
  </si>
  <si>
    <t>图19</t>
  </si>
  <si>
    <t>图20</t>
  </si>
  <si>
    <t>图21</t>
  </si>
  <si>
    <t>图22</t>
  </si>
  <si>
    <t>图25</t>
  </si>
  <si>
    <t>图24</t>
  </si>
  <si>
    <t>图27</t>
  </si>
  <si>
    <t>图26</t>
  </si>
  <si>
    <t>图28</t>
  </si>
  <si>
    <t>图29</t>
  </si>
  <si>
    <t>图30</t>
  </si>
  <si>
    <t>图31</t>
  </si>
  <si>
    <t>图33</t>
  </si>
  <si>
    <t>图32</t>
  </si>
  <si>
    <t>图34</t>
  </si>
  <si>
    <t>图36</t>
  </si>
  <si>
    <t>图37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</si>
</sst>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4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8"/>
      <color theme="1"/>
      <name val="华文中宋"/>
      <charset val="134"/>
    </font>
    <font>
      <sz val="18"/>
      <color theme="1"/>
      <name val="华文中宋"/>
      <charset val="134"/>
    </font>
    <font>
      <b/>
      <sz val="11"/>
      <color theme="1"/>
      <name val="仿宋"/>
      <charset val="134"/>
    </font>
    <font>
      <sz val="11"/>
      <color theme="1"/>
      <name val="Arial Narrow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Arial Narrow"/>
      <charset val="134"/>
    </font>
    <font>
      <b/>
      <sz val="18"/>
      <color theme="1"/>
      <name val="华文中宋"/>
      <charset val="134"/>
    </font>
    <font>
      <b/>
      <sz val="12"/>
      <color theme="1"/>
      <name val="仿宋"/>
      <charset val="134"/>
    </font>
    <font>
      <sz val="10"/>
      <name val="仿宋_GB2312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7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1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right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/>
    </xf>
    <xf numFmtId="41" fontId="11" fillId="0" borderId="4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1" fontId="8" fillId="0" borderId="4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41" fontId="8" fillId="2" borderId="3" xfId="0" applyNumberFormat="1" applyFont="1" applyFill="1" applyBorder="1" applyAlignment="1">
      <alignment horizontal="center" vertical="center"/>
    </xf>
    <xf numFmtId="43" fontId="8" fillId="0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41" fontId="8" fillId="2" borderId="4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0" applyFont="1" applyFill="1" applyAlignment="1"/>
    <xf numFmtId="0" fontId="1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41" fontId="11" fillId="0" borderId="4" xfId="0" applyNumberFormat="1" applyFont="1" applyBorder="1" applyAlignment="1">
      <alignment horizontal="right" vertical="center"/>
    </xf>
    <xf numFmtId="41" fontId="11" fillId="0" borderId="4" xfId="0" applyNumberFormat="1" applyFont="1" applyFill="1" applyBorder="1" applyAlignment="1">
      <alignment horizontal="right" vertical="center"/>
    </xf>
    <xf numFmtId="43" fontId="11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15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 wrapText="1"/>
    </xf>
    <xf numFmtId="41" fontId="8" fillId="0" borderId="4" xfId="0" applyNumberFormat="1" applyFont="1" applyBorder="1" applyAlignment="1">
      <alignment horizontal="right" vertical="center"/>
    </xf>
    <xf numFmtId="43" fontId="8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43" fontId="8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Alignment="1"/>
    <xf numFmtId="0" fontId="7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0"/>
  <sheetViews>
    <sheetView tabSelected="1" topLeftCell="E49" workbookViewId="0">
      <selection activeCell="K118" sqref="K118"/>
    </sheetView>
  </sheetViews>
  <sheetFormatPr defaultColWidth="9" defaultRowHeight="14.4"/>
  <cols>
    <col min="1" max="1" width="11.8796296296296" style="1" customWidth="1"/>
    <col min="2" max="2" width="22.4444444444444" style="1" customWidth="1"/>
    <col min="3" max="3" width="37.6666666666667" style="1" customWidth="1"/>
    <col min="4" max="4" width="5.5" style="1" customWidth="1"/>
    <col min="5" max="5" width="11.25" style="1" customWidth="1"/>
    <col min="6" max="6" width="12.6296296296296" style="1" customWidth="1"/>
    <col min="7" max="7" width="9.62962962962963" style="1" customWidth="1"/>
    <col min="8" max="8" width="10" style="1" customWidth="1"/>
    <col min="9" max="10" width="10.8796296296296" style="1" customWidth="1"/>
    <col min="11" max="11" width="10.1296296296296" style="1" customWidth="1"/>
    <col min="12" max="12" width="10.3796296296296" style="1" customWidth="1"/>
    <col min="13" max="13" width="7.62962962962963" style="1" customWidth="1"/>
    <col min="14" max="14" width="13.1296296296296" style="1" customWidth="1"/>
    <col min="15" max="15" width="10.5" style="1" customWidth="1"/>
    <col min="16" max="16" width="9.12962962962963" style="1" customWidth="1"/>
    <col min="17" max="17" width="38.5" style="7" customWidth="1"/>
    <col min="18" max="16384" width="9" style="1"/>
  </cols>
  <sheetData>
    <row r="1" s="1" customFormat="1" ht="20.25" customHeight="1" spans="1:17">
      <c r="A1" s="8" t="s">
        <v>0</v>
      </c>
      <c r="B1" s="1"/>
      <c r="Q1" s="7"/>
    </row>
    <row r="2" s="1" customFormat="1" ht="25.2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7"/>
    </row>
    <row r="3" s="2" customFormat="1" ht="21.95" customHeight="1" spans="1:17">
      <c r="A3" s="11"/>
      <c r="B3" s="12" t="s">
        <v>2</v>
      </c>
      <c r="C3" s="12"/>
      <c r="D3" s="4"/>
      <c r="E3" s="4"/>
      <c r="F3" s="13" t="s">
        <v>3</v>
      </c>
      <c r="G3" s="13"/>
      <c r="H3" s="13"/>
      <c r="I3" s="13"/>
      <c r="J3" s="13"/>
      <c r="K3" s="13"/>
      <c r="L3" s="13" t="s">
        <v>4</v>
      </c>
      <c r="M3" s="24">
        <v>45837</v>
      </c>
      <c r="N3" s="25"/>
      <c r="O3" s="13"/>
      <c r="P3" s="13"/>
      <c r="Q3" s="38"/>
    </row>
    <row r="4" s="3" customFormat="1" ht="41.25" customHeight="1" spans="1:17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26" t="s">
        <v>14</v>
      </c>
      <c r="K4" s="27"/>
      <c r="L4" s="28"/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</row>
    <row r="5" s="3" customFormat="1" ht="41.25" customHeight="1" spans="1:17">
      <c r="A5" s="15"/>
      <c r="B5" s="15"/>
      <c r="C5" s="15"/>
      <c r="D5" s="15"/>
      <c r="E5" s="15"/>
      <c r="F5" s="15"/>
      <c r="G5" s="15"/>
      <c r="H5" s="15"/>
      <c r="I5" s="15"/>
      <c r="J5" s="15" t="s">
        <v>20</v>
      </c>
      <c r="K5" s="29" t="s">
        <v>21</v>
      </c>
      <c r="L5" s="29" t="s">
        <v>22</v>
      </c>
      <c r="M5" s="15"/>
      <c r="N5" s="15"/>
      <c r="O5" s="15"/>
      <c r="P5" s="15"/>
      <c r="Q5" s="15"/>
    </row>
    <row r="6" s="4" customFormat="1" ht="21.95" customHeight="1" spans="1:17">
      <c r="A6" s="16" t="s">
        <v>23</v>
      </c>
      <c r="B6" s="17" t="s">
        <v>24</v>
      </c>
      <c r="C6" s="16" t="s">
        <v>25</v>
      </c>
      <c r="D6" s="18" t="s">
        <v>26</v>
      </c>
      <c r="E6" s="16"/>
      <c r="F6" s="19">
        <v>10</v>
      </c>
      <c r="G6" s="19">
        <v>4</v>
      </c>
      <c r="H6" s="20">
        <v>3</v>
      </c>
      <c r="I6" s="20"/>
      <c r="J6" s="30">
        <f t="shared" ref="J6:J69" si="0">F6+G6-H6-I6</f>
        <v>11</v>
      </c>
      <c r="K6" s="31"/>
      <c r="L6" s="32">
        <v>11</v>
      </c>
      <c r="M6" s="33"/>
      <c r="N6" s="34">
        <f t="shared" ref="N6:N9" si="1">J6*M6/10000</f>
        <v>0</v>
      </c>
      <c r="O6" s="33"/>
      <c r="P6" s="35"/>
      <c r="Q6" s="39" t="s">
        <v>27</v>
      </c>
    </row>
    <row r="7" s="4" customFormat="1" ht="21.95" customHeight="1" spans="1:17">
      <c r="A7" s="85" t="s">
        <v>28</v>
      </c>
      <c r="B7" s="21" t="s">
        <v>29</v>
      </c>
      <c r="C7" s="22" t="s">
        <v>30</v>
      </c>
      <c r="D7" s="18" t="s">
        <v>26</v>
      </c>
      <c r="E7" s="18"/>
      <c r="F7" s="19">
        <v>6</v>
      </c>
      <c r="G7" s="19">
        <v>4</v>
      </c>
      <c r="H7" s="20">
        <v>3</v>
      </c>
      <c r="I7" s="20"/>
      <c r="J7" s="30">
        <f t="shared" si="0"/>
        <v>7</v>
      </c>
      <c r="K7" s="20"/>
      <c r="L7" s="36">
        <v>7</v>
      </c>
      <c r="M7" s="33"/>
      <c r="N7" s="34">
        <f t="shared" si="1"/>
        <v>0</v>
      </c>
      <c r="O7" s="33"/>
      <c r="P7" s="33"/>
      <c r="Q7" s="39" t="s">
        <v>27</v>
      </c>
    </row>
    <row r="8" s="4" customFormat="1" ht="21.95" customHeight="1" spans="1:17">
      <c r="A8" s="85" t="s">
        <v>31</v>
      </c>
      <c r="B8" s="21" t="s">
        <v>32</v>
      </c>
      <c r="C8" s="22" t="s">
        <v>33</v>
      </c>
      <c r="D8" s="18" t="s">
        <v>26</v>
      </c>
      <c r="E8" s="18"/>
      <c r="F8" s="19">
        <v>12</v>
      </c>
      <c r="G8" s="19">
        <v>8</v>
      </c>
      <c r="H8" s="20">
        <v>0</v>
      </c>
      <c r="I8" s="20"/>
      <c r="J8" s="30">
        <f t="shared" si="0"/>
        <v>20</v>
      </c>
      <c r="K8" s="20"/>
      <c r="L8" s="36">
        <v>20</v>
      </c>
      <c r="M8" s="33"/>
      <c r="N8" s="34">
        <f t="shared" si="1"/>
        <v>0</v>
      </c>
      <c r="O8" s="33"/>
      <c r="P8" s="33"/>
      <c r="Q8" s="39" t="s">
        <v>27</v>
      </c>
    </row>
    <row r="9" s="4" customFormat="1" ht="21.95" customHeight="1" spans="1:17">
      <c r="A9" s="85" t="s">
        <v>34</v>
      </c>
      <c r="B9" s="21" t="s">
        <v>35</v>
      </c>
      <c r="C9" s="18" t="s">
        <v>36</v>
      </c>
      <c r="D9" s="18" t="s">
        <v>26</v>
      </c>
      <c r="E9" s="18"/>
      <c r="F9" s="19">
        <v>1</v>
      </c>
      <c r="G9" s="19">
        <v>0</v>
      </c>
      <c r="H9" s="20">
        <v>0</v>
      </c>
      <c r="I9" s="20"/>
      <c r="J9" s="30">
        <f t="shared" si="0"/>
        <v>1</v>
      </c>
      <c r="K9" s="20"/>
      <c r="L9" s="36">
        <v>1</v>
      </c>
      <c r="M9" s="33"/>
      <c r="N9" s="34">
        <f t="shared" si="1"/>
        <v>0</v>
      </c>
      <c r="O9" s="33"/>
      <c r="P9" s="33"/>
      <c r="Q9" s="39" t="s">
        <v>37</v>
      </c>
    </row>
    <row r="10" s="4" customFormat="1" ht="21.95" customHeight="1" spans="1:17">
      <c r="A10" s="85" t="s">
        <v>38</v>
      </c>
      <c r="B10" s="21" t="s">
        <v>39</v>
      </c>
      <c r="C10" s="16" t="s">
        <v>40</v>
      </c>
      <c r="D10" s="18" t="s">
        <v>26</v>
      </c>
      <c r="E10" s="16"/>
      <c r="F10" s="19">
        <v>4</v>
      </c>
      <c r="G10" s="19">
        <v>4</v>
      </c>
      <c r="H10" s="20">
        <v>0</v>
      </c>
      <c r="I10" s="20"/>
      <c r="J10" s="30">
        <f t="shared" si="0"/>
        <v>8</v>
      </c>
      <c r="K10" s="20"/>
      <c r="L10" s="36">
        <v>8</v>
      </c>
      <c r="M10" s="33"/>
      <c r="N10" s="34">
        <v>0</v>
      </c>
      <c r="O10" s="33"/>
      <c r="P10" s="33"/>
      <c r="Q10" s="39" t="s">
        <v>41</v>
      </c>
    </row>
    <row r="11" s="4" customFormat="1" ht="21.95" customHeight="1" spans="1:17">
      <c r="A11" s="85" t="s">
        <v>42</v>
      </c>
      <c r="B11" s="21" t="s">
        <v>43</v>
      </c>
      <c r="C11" s="16"/>
      <c r="D11" s="18" t="s">
        <v>26</v>
      </c>
      <c r="E11" s="16"/>
      <c r="F11" s="19">
        <v>3</v>
      </c>
      <c r="G11" s="19">
        <v>3</v>
      </c>
      <c r="H11" s="20">
        <v>0</v>
      </c>
      <c r="I11" s="30"/>
      <c r="J11" s="30">
        <f t="shared" si="0"/>
        <v>6</v>
      </c>
      <c r="K11" s="30"/>
      <c r="L11" s="36">
        <v>6</v>
      </c>
      <c r="M11" s="33"/>
      <c r="N11" s="34">
        <f t="shared" ref="N11:N28" si="2">J11*M11/10000</f>
        <v>0</v>
      </c>
      <c r="O11" s="33"/>
      <c r="P11" s="33"/>
      <c r="Q11" s="39" t="s">
        <v>44</v>
      </c>
    </row>
    <row r="12" s="4" customFormat="1" ht="21.95" customHeight="1" spans="1:17">
      <c r="A12" s="85" t="s">
        <v>45</v>
      </c>
      <c r="B12" s="21" t="s">
        <v>46</v>
      </c>
      <c r="C12" s="18" t="s">
        <v>47</v>
      </c>
      <c r="D12" s="18" t="s">
        <v>26</v>
      </c>
      <c r="E12" s="16"/>
      <c r="F12" s="19">
        <v>2</v>
      </c>
      <c r="G12" s="19">
        <v>0</v>
      </c>
      <c r="H12" s="20">
        <v>0</v>
      </c>
      <c r="I12" s="30"/>
      <c r="J12" s="30">
        <f t="shared" si="0"/>
        <v>2</v>
      </c>
      <c r="K12" s="30"/>
      <c r="L12" s="36">
        <v>2</v>
      </c>
      <c r="M12" s="33"/>
      <c r="N12" s="34">
        <f t="shared" si="2"/>
        <v>0</v>
      </c>
      <c r="O12" s="33"/>
      <c r="P12" s="33"/>
      <c r="Q12" s="39" t="s">
        <v>48</v>
      </c>
    </row>
    <row r="13" s="4" customFormat="1" ht="21.95" customHeight="1" spans="1:17">
      <c r="A13" s="85" t="s">
        <v>49</v>
      </c>
      <c r="B13" s="21" t="s">
        <v>50</v>
      </c>
      <c r="C13" s="16"/>
      <c r="D13" s="18" t="s">
        <v>51</v>
      </c>
      <c r="E13" s="16"/>
      <c r="F13" s="19">
        <v>1</v>
      </c>
      <c r="G13" s="19">
        <v>0</v>
      </c>
      <c r="H13" s="20">
        <v>0</v>
      </c>
      <c r="I13" s="30"/>
      <c r="J13" s="30">
        <f t="shared" si="0"/>
        <v>1</v>
      </c>
      <c r="K13" s="30"/>
      <c r="L13" s="36">
        <v>1</v>
      </c>
      <c r="M13" s="33"/>
      <c r="N13" s="34">
        <f t="shared" si="2"/>
        <v>0</v>
      </c>
      <c r="O13" s="33"/>
      <c r="P13" s="33"/>
      <c r="Q13" s="39" t="s">
        <v>52</v>
      </c>
    </row>
    <row r="14" s="4" customFormat="1" ht="21.95" customHeight="1" spans="1:17">
      <c r="A14" s="85" t="s">
        <v>53</v>
      </c>
      <c r="B14" s="21" t="s">
        <v>54</v>
      </c>
      <c r="C14" s="18" t="s">
        <v>55</v>
      </c>
      <c r="D14" s="18" t="s">
        <v>26</v>
      </c>
      <c r="E14" s="16"/>
      <c r="F14" s="19">
        <v>1</v>
      </c>
      <c r="G14" s="19">
        <v>0</v>
      </c>
      <c r="H14" s="20">
        <v>0</v>
      </c>
      <c r="I14" s="30"/>
      <c r="J14" s="30">
        <f t="shared" si="0"/>
        <v>1</v>
      </c>
      <c r="K14" s="30"/>
      <c r="L14" s="36">
        <v>1</v>
      </c>
      <c r="M14" s="33"/>
      <c r="N14" s="34">
        <f t="shared" si="2"/>
        <v>0</v>
      </c>
      <c r="O14" s="33"/>
      <c r="P14" s="33"/>
      <c r="Q14" s="39" t="s">
        <v>56</v>
      </c>
    </row>
    <row r="15" s="4" customFormat="1" ht="21.95" customHeight="1" spans="1:17">
      <c r="A15" s="85" t="s">
        <v>57</v>
      </c>
      <c r="B15" s="21" t="s">
        <v>58</v>
      </c>
      <c r="C15" s="18" t="s">
        <v>59</v>
      </c>
      <c r="D15" s="18" t="s">
        <v>26</v>
      </c>
      <c r="E15" s="16"/>
      <c r="F15" s="19">
        <v>1</v>
      </c>
      <c r="G15" s="19">
        <v>0</v>
      </c>
      <c r="H15" s="20">
        <v>0</v>
      </c>
      <c r="I15" s="30"/>
      <c r="J15" s="30">
        <f t="shared" si="0"/>
        <v>1</v>
      </c>
      <c r="K15" s="30"/>
      <c r="L15" s="36">
        <v>1</v>
      </c>
      <c r="M15" s="33"/>
      <c r="N15" s="34">
        <f t="shared" si="2"/>
        <v>0</v>
      </c>
      <c r="O15" s="33"/>
      <c r="P15" s="33"/>
      <c r="Q15" s="39" t="s">
        <v>60</v>
      </c>
    </row>
    <row r="16" s="4" customFormat="1" ht="21.95" customHeight="1" spans="1:17">
      <c r="A16" s="85" t="s">
        <v>61</v>
      </c>
      <c r="B16" s="21" t="s">
        <v>62</v>
      </c>
      <c r="C16" s="16" t="s">
        <v>63</v>
      </c>
      <c r="D16" s="18" t="s">
        <v>26</v>
      </c>
      <c r="E16" s="16"/>
      <c r="F16" s="19">
        <v>5</v>
      </c>
      <c r="G16" s="19">
        <v>0</v>
      </c>
      <c r="H16" s="20">
        <v>0</v>
      </c>
      <c r="I16" s="20"/>
      <c r="J16" s="30">
        <f t="shared" si="0"/>
        <v>5</v>
      </c>
      <c r="K16" s="20"/>
      <c r="L16" s="36">
        <v>5</v>
      </c>
      <c r="M16" s="33"/>
      <c r="N16" s="34">
        <f t="shared" si="2"/>
        <v>0</v>
      </c>
      <c r="O16" s="33"/>
      <c r="P16" s="33"/>
      <c r="Q16" s="40" t="s">
        <v>64</v>
      </c>
    </row>
    <row r="17" s="4" customFormat="1" ht="21.95" customHeight="1" spans="1:17">
      <c r="A17" s="85" t="s">
        <v>65</v>
      </c>
      <c r="B17" s="21" t="s">
        <v>66</v>
      </c>
      <c r="C17" s="18" t="s">
        <v>67</v>
      </c>
      <c r="D17" s="18" t="s">
        <v>68</v>
      </c>
      <c r="E17" s="16"/>
      <c r="F17" s="19">
        <v>1</v>
      </c>
      <c r="G17" s="19">
        <v>1</v>
      </c>
      <c r="H17" s="20">
        <v>0</v>
      </c>
      <c r="I17" s="20"/>
      <c r="J17" s="30">
        <f t="shared" si="0"/>
        <v>2</v>
      </c>
      <c r="K17" s="20"/>
      <c r="L17" s="36">
        <v>2</v>
      </c>
      <c r="M17" s="33"/>
      <c r="N17" s="34">
        <f t="shared" si="2"/>
        <v>0</v>
      </c>
      <c r="O17" s="33"/>
      <c r="P17" s="33"/>
      <c r="Q17" s="40" t="s">
        <v>69</v>
      </c>
    </row>
    <row r="18" s="4" customFormat="1" ht="21.95" customHeight="1" spans="1:17">
      <c r="A18" s="85" t="s">
        <v>70</v>
      </c>
      <c r="B18" s="21" t="s">
        <v>71</v>
      </c>
      <c r="C18" s="16" t="s">
        <v>72</v>
      </c>
      <c r="D18" s="18" t="s">
        <v>26</v>
      </c>
      <c r="E18" s="16"/>
      <c r="F18" s="19">
        <v>1</v>
      </c>
      <c r="G18" s="19">
        <v>1</v>
      </c>
      <c r="H18" s="20">
        <v>0</v>
      </c>
      <c r="I18" s="20"/>
      <c r="J18" s="30">
        <f t="shared" si="0"/>
        <v>2</v>
      </c>
      <c r="K18" s="20"/>
      <c r="L18" s="36">
        <v>2</v>
      </c>
      <c r="M18" s="33"/>
      <c r="N18" s="34">
        <f t="shared" si="2"/>
        <v>0</v>
      </c>
      <c r="O18" s="33"/>
      <c r="P18" s="33"/>
      <c r="Q18" s="40" t="s">
        <v>69</v>
      </c>
    </row>
    <row r="19" s="4" customFormat="1" ht="21.95" customHeight="1" spans="1:17">
      <c r="A19" s="85" t="s">
        <v>73</v>
      </c>
      <c r="B19" s="21" t="s">
        <v>74</v>
      </c>
      <c r="C19" s="16" t="s">
        <v>75</v>
      </c>
      <c r="D19" s="18" t="s">
        <v>26</v>
      </c>
      <c r="E19" s="16"/>
      <c r="F19" s="19">
        <v>1</v>
      </c>
      <c r="G19" s="19">
        <v>0</v>
      </c>
      <c r="H19" s="20">
        <v>0</v>
      </c>
      <c r="I19" s="20"/>
      <c r="J19" s="30">
        <f t="shared" si="0"/>
        <v>1</v>
      </c>
      <c r="K19" s="20"/>
      <c r="L19" s="36">
        <v>1</v>
      </c>
      <c r="M19" s="33"/>
      <c r="N19" s="34">
        <f t="shared" si="2"/>
        <v>0</v>
      </c>
      <c r="O19" s="33"/>
      <c r="P19" s="33"/>
      <c r="Q19" s="40" t="s">
        <v>69</v>
      </c>
    </row>
    <row r="20" s="4" customFormat="1" ht="21.95" customHeight="1" spans="1:17">
      <c r="A20" s="85" t="s">
        <v>76</v>
      </c>
      <c r="B20" s="21" t="s">
        <v>77</v>
      </c>
      <c r="C20" s="16" t="s">
        <v>78</v>
      </c>
      <c r="D20" s="18" t="s">
        <v>79</v>
      </c>
      <c r="E20" s="16"/>
      <c r="F20" s="19">
        <v>4</v>
      </c>
      <c r="G20" s="19">
        <v>0</v>
      </c>
      <c r="H20" s="20">
        <v>0</v>
      </c>
      <c r="I20" s="20"/>
      <c r="J20" s="30">
        <f t="shared" si="0"/>
        <v>4</v>
      </c>
      <c r="K20" s="20"/>
      <c r="L20" s="36">
        <v>4</v>
      </c>
      <c r="M20" s="33"/>
      <c r="N20" s="34">
        <f t="shared" si="2"/>
        <v>0</v>
      </c>
      <c r="O20" s="33"/>
      <c r="P20" s="33"/>
      <c r="Q20" s="40" t="s">
        <v>80</v>
      </c>
    </row>
    <row r="21" s="4" customFormat="1" ht="21.95" customHeight="1" spans="1:17">
      <c r="A21" s="85" t="s">
        <v>81</v>
      </c>
      <c r="B21" s="21" t="s">
        <v>82</v>
      </c>
      <c r="C21" s="16" t="s">
        <v>83</v>
      </c>
      <c r="D21" s="18" t="s">
        <v>26</v>
      </c>
      <c r="E21" s="16"/>
      <c r="F21" s="19">
        <v>1</v>
      </c>
      <c r="G21" s="19">
        <v>1</v>
      </c>
      <c r="H21" s="20">
        <v>0</v>
      </c>
      <c r="I21" s="20"/>
      <c r="J21" s="30">
        <f t="shared" si="0"/>
        <v>2</v>
      </c>
      <c r="K21" s="20"/>
      <c r="L21" s="36">
        <v>2</v>
      </c>
      <c r="M21" s="33"/>
      <c r="N21" s="34">
        <f t="shared" si="2"/>
        <v>0</v>
      </c>
      <c r="O21" s="33"/>
      <c r="P21" s="33"/>
      <c r="Q21" s="40" t="s">
        <v>84</v>
      </c>
    </row>
    <row r="22" s="4" customFormat="1" ht="21.95" customHeight="1" spans="1:17">
      <c r="A22" s="85" t="s">
        <v>85</v>
      </c>
      <c r="B22" s="21" t="s">
        <v>86</v>
      </c>
      <c r="C22" s="18" t="s">
        <v>87</v>
      </c>
      <c r="D22" s="18" t="s">
        <v>51</v>
      </c>
      <c r="E22" s="16"/>
      <c r="F22" s="19">
        <v>1</v>
      </c>
      <c r="G22" s="19">
        <v>0</v>
      </c>
      <c r="H22" s="20">
        <v>0</v>
      </c>
      <c r="I22" s="20"/>
      <c r="J22" s="30">
        <f t="shared" si="0"/>
        <v>1</v>
      </c>
      <c r="K22" s="20"/>
      <c r="L22" s="36">
        <v>1</v>
      </c>
      <c r="M22" s="33"/>
      <c r="N22" s="34">
        <f t="shared" si="2"/>
        <v>0</v>
      </c>
      <c r="O22" s="33"/>
      <c r="P22" s="33"/>
      <c r="Q22" s="40" t="s">
        <v>88</v>
      </c>
    </row>
    <row r="23" s="4" customFormat="1" ht="21.95" customHeight="1" spans="1:17">
      <c r="A23" s="85" t="s">
        <v>89</v>
      </c>
      <c r="B23" s="21" t="s">
        <v>90</v>
      </c>
      <c r="C23" s="16" t="s">
        <v>91</v>
      </c>
      <c r="D23" s="18" t="s">
        <v>51</v>
      </c>
      <c r="E23" s="16"/>
      <c r="F23" s="19">
        <v>1</v>
      </c>
      <c r="G23" s="19">
        <v>0</v>
      </c>
      <c r="H23" s="20">
        <v>0</v>
      </c>
      <c r="I23" s="20"/>
      <c r="J23" s="30">
        <f t="shared" si="0"/>
        <v>1</v>
      </c>
      <c r="K23" s="20"/>
      <c r="L23" s="36">
        <v>1</v>
      </c>
      <c r="M23" s="33"/>
      <c r="N23" s="34">
        <f t="shared" si="2"/>
        <v>0</v>
      </c>
      <c r="O23" s="33"/>
      <c r="P23" s="33"/>
      <c r="Q23" s="40" t="s">
        <v>92</v>
      </c>
    </row>
    <row r="24" s="4" customFormat="1" ht="21.95" customHeight="1" spans="1:17">
      <c r="A24" s="85" t="s">
        <v>93</v>
      </c>
      <c r="B24" s="21" t="s">
        <v>74</v>
      </c>
      <c r="C24" s="16" t="s">
        <v>94</v>
      </c>
      <c r="D24" s="18" t="s">
        <v>95</v>
      </c>
      <c r="E24" s="16"/>
      <c r="F24" s="19">
        <v>2</v>
      </c>
      <c r="G24" s="19">
        <v>2</v>
      </c>
      <c r="H24" s="20"/>
      <c r="I24" s="20"/>
      <c r="J24" s="30">
        <f t="shared" si="0"/>
        <v>4</v>
      </c>
      <c r="K24" s="20"/>
      <c r="L24" s="36">
        <v>4</v>
      </c>
      <c r="M24" s="33"/>
      <c r="N24" s="34">
        <f t="shared" si="2"/>
        <v>0</v>
      </c>
      <c r="O24" s="33"/>
      <c r="P24" s="33"/>
      <c r="Q24" s="40" t="s">
        <v>96</v>
      </c>
    </row>
    <row r="25" s="4" customFormat="1" ht="21.95" customHeight="1" spans="1:17">
      <c r="A25" s="85" t="s">
        <v>97</v>
      </c>
      <c r="B25" s="21" t="s">
        <v>98</v>
      </c>
      <c r="C25" s="16" t="s">
        <v>99</v>
      </c>
      <c r="D25" s="18" t="s">
        <v>26</v>
      </c>
      <c r="E25" s="16"/>
      <c r="F25" s="19">
        <v>2</v>
      </c>
      <c r="G25" s="19">
        <v>2</v>
      </c>
      <c r="H25" s="20">
        <v>0</v>
      </c>
      <c r="I25" s="20"/>
      <c r="J25" s="30">
        <f t="shared" si="0"/>
        <v>4</v>
      </c>
      <c r="K25" s="20"/>
      <c r="L25" s="36">
        <v>4</v>
      </c>
      <c r="M25" s="33"/>
      <c r="N25" s="34">
        <f t="shared" si="2"/>
        <v>0</v>
      </c>
      <c r="O25" s="33"/>
      <c r="P25" s="33"/>
      <c r="Q25" s="40" t="s">
        <v>96</v>
      </c>
    </row>
    <row r="26" s="4" customFormat="1" ht="21.95" customHeight="1" spans="1:17">
      <c r="A26" s="85" t="s">
        <v>100</v>
      </c>
      <c r="B26" s="21" t="s">
        <v>101</v>
      </c>
      <c r="C26" s="16" t="s">
        <v>102</v>
      </c>
      <c r="D26" s="18" t="s">
        <v>68</v>
      </c>
      <c r="E26" s="16"/>
      <c r="F26" s="19">
        <v>2</v>
      </c>
      <c r="G26" s="23">
        <v>1</v>
      </c>
      <c r="H26" s="20">
        <v>0</v>
      </c>
      <c r="I26" s="20"/>
      <c r="J26" s="30">
        <f t="shared" si="0"/>
        <v>3</v>
      </c>
      <c r="K26" s="20"/>
      <c r="L26" s="36">
        <v>3</v>
      </c>
      <c r="M26" s="33"/>
      <c r="N26" s="34">
        <f t="shared" si="2"/>
        <v>0</v>
      </c>
      <c r="O26" s="33"/>
      <c r="P26" s="33"/>
      <c r="Q26" s="40" t="s">
        <v>96</v>
      </c>
    </row>
    <row r="27" s="4" customFormat="1" ht="21.95" customHeight="1" spans="1:17">
      <c r="A27" s="85" t="s">
        <v>103</v>
      </c>
      <c r="B27" s="21" t="s">
        <v>104</v>
      </c>
      <c r="C27" s="16" t="s">
        <v>105</v>
      </c>
      <c r="D27" s="18" t="s">
        <v>26</v>
      </c>
      <c r="E27" s="16"/>
      <c r="F27" s="19">
        <v>3</v>
      </c>
      <c r="G27" s="23">
        <v>3</v>
      </c>
      <c r="H27" s="20">
        <v>0</v>
      </c>
      <c r="I27" s="20"/>
      <c r="J27" s="30">
        <f t="shared" si="0"/>
        <v>6</v>
      </c>
      <c r="K27" s="20"/>
      <c r="L27" s="36">
        <v>6</v>
      </c>
      <c r="M27" s="33"/>
      <c r="N27" s="34">
        <f t="shared" si="2"/>
        <v>0</v>
      </c>
      <c r="O27" s="33"/>
      <c r="P27" s="33"/>
      <c r="Q27" s="40" t="s">
        <v>96</v>
      </c>
    </row>
    <row r="28" s="4" customFormat="1" ht="21.95" customHeight="1" spans="1:17">
      <c r="A28" s="85" t="s">
        <v>106</v>
      </c>
      <c r="B28" s="21" t="s">
        <v>107</v>
      </c>
      <c r="C28" s="16" t="s">
        <v>108</v>
      </c>
      <c r="D28" s="18" t="s">
        <v>26</v>
      </c>
      <c r="E28" s="16"/>
      <c r="F28" s="19">
        <v>2</v>
      </c>
      <c r="G28" s="23">
        <v>0</v>
      </c>
      <c r="H28" s="20">
        <v>0</v>
      </c>
      <c r="I28" s="20"/>
      <c r="J28" s="30">
        <f t="shared" si="0"/>
        <v>2</v>
      </c>
      <c r="K28" s="20"/>
      <c r="L28" s="36">
        <v>2</v>
      </c>
      <c r="M28" s="33"/>
      <c r="N28" s="34">
        <f t="shared" si="2"/>
        <v>0</v>
      </c>
      <c r="O28" s="33"/>
      <c r="P28" s="33"/>
      <c r="Q28" s="40" t="s">
        <v>96</v>
      </c>
    </row>
    <row r="29" s="4" customFormat="1" ht="21.95" customHeight="1" spans="1:17">
      <c r="A29" s="85" t="s">
        <v>109</v>
      </c>
      <c r="B29" s="21" t="s">
        <v>110</v>
      </c>
      <c r="C29" s="16" t="s">
        <v>111</v>
      </c>
      <c r="D29" s="18" t="s">
        <v>26</v>
      </c>
      <c r="E29" s="16"/>
      <c r="F29" s="19">
        <v>3</v>
      </c>
      <c r="G29" s="23">
        <v>3</v>
      </c>
      <c r="H29" s="20">
        <v>0</v>
      </c>
      <c r="I29" s="20"/>
      <c r="J29" s="30">
        <f t="shared" si="0"/>
        <v>6</v>
      </c>
      <c r="K29" s="20"/>
      <c r="L29" s="36">
        <v>6</v>
      </c>
      <c r="M29" s="33"/>
      <c r="N29" s="34">
        <v>0</v>
      </c>
      <c r="O29" s="33"/>
      <c r="P29" s="33"/>
      <c r="Q29" s="40" t="s">
        <v>96</v>
      </c>
    </row>
    <row r="30" s="4" customFormat="1" ht="21.95" customHeight="1" spans="1:17">
      <c r="A30" s="85" t="s">
        <v>112</v>
      </c>
      <c r="B30" s="21" t="s">
        <v>104</v>
      </c>
      <c r="C30" s="16" t="s">
        <v>113</v>
      </c>
      <c r="D30" s="18" t="s">
        <v>26</v>
      </c>
      <c r="E30" s="16"/>
      <c r="F30" s="19">
        <v>4</v>
      </c>
      <c r="G30" s="23">
        <v>4</v>
      </c>
      <c r="H30" s="20">
        <v>0</v>
      </c>
      <c r="I30" s="20"/>
      <c r="J30" s="30">
        <f t="shared" si="0"/>
        <v>8</v>
      </c>
      <c r="K30" s="20"/>
      <c r="L30" s="36">
        <v>8</v>
      </c>
      <c r="M30" s="33"/>
      <c r="N30" s="34">
        <v>0</v>
      </c>
      <c r="O30" s="33"/>
      <c r="P30" s="33"/>
      <c r="Q30" s="40" t="s">
        <v>96</v>
      </c>
    </row>
    <row r="31" s="4" customFormat="1" ht="21.95" customHeight="1" spans="1:17">
      <c r="A31" s="85" t="s">
        <v>114</v>
      </c>
      <c r="B31" s="21" t="s">
        <v>115</v>
      </c>
      <c r="C31" s="16"/>
      <c r="D31" s="18" t="s">
        <v>116</v>
      </c>
      <c r="E31" s="16"/>
      <c r="F31" s="19">
        <v>2</v>
      </c>
      <c r="G31" s="23">
        <v>1</v>
      </c>
      <c r="H31" s="20">
        <v>0</v>
      </c>
      <c r="I31" s="20"/>
      <c r="J31" s="30">
        <f t="shared" si="0"/>
        <v>3</v>
      </c>
      <c r="K31" s="20"/>
      <c r="L31" s="36">
        <v>3</v>
      </c>
      <c r="M31" s="33"/>
      <c r="N31" s="34">
        <v>0</v>
      </c>
      <c r="O31" s="33"/>
      <c r="P31" s="33"/>
      <c r="Q31" s="40" t="s">
        <v>117</v>
      </c>
    </row>
    <row r="32" s="4" customFormat="1" ht="21.95" customHeight="1" spans="1:17">
      <c r="A32" s="85" t="s">
        <v>118</v>
      </c>
      <c r="B32" s="21" t="s">
        <v>119</v>
      </c>
      <c r="C32" s="18" t="s">
        <v>120</v>
      </c>
      <c r="D32" s="18" t="s">
        <v>121</v>
      </c>
      <c r="E32" s="16"/>
      <c r="F32" s="19">
        <v>50</v>
      </c>
      <c r="G32" s="23">
        <v>0</v>
      </c>
      <c r="H32" s="20">
        <v>0</v>
      </c>
      <c r="I32" s="20"/>
      <c r="J32" s="30">
        <f t="shared" si="0"/>
        <v>50</v>
      </c>
      <c r="K32" s="20"/>
      <c r="L32" s="36">
        <v>50</v>
      </c>
      <c r="M32" s="33"/>
      <c r="N32" s="34">
        <v>0</v>
      </c>
      <c r="O32" s="33"/>
      <c r="P32" s="33"/>
      <c r="Q32" s="40"/>
    </row>
    <row r="33" s="4" customFormat="1" ht="21.95" customHeight="1" spans="1:17">
      <c r="A33" s="85" t="s">
        <v>122</v>
      </c>
      <c r="B33" s="21" t="s">
        <v>123</v>
      </c>
      <c r="C33" s="16" t="s">
        <v>124</v>
      </c>
      <c r="D33" s="18" t="s">
        <v>26</v>
      </c>
      <c r="E33" s="16"/>
      <c r="F33" s="19">
        <v>1</v>
      </c>
      <c r="G33" s="23">
        <v>1</v>
      </c>
      <c r="H33" s="20">
        <v>0</v>
      </c>
      <c r="I33" s="20"/>
      <c r="J33" s="30">
        <f t="shared" si="0"/>
        <v>2</v>
      </c>
      <c r="K33" s="20"/>
      <c r="L33" s="36">
        <v>2</v>
      </c>
      <c r="M33" s="33"/>
      <c r="N33" s="34">
        <v>0</v>
      </c>
      <c r="O33" s="33"/>
      <c r="P33" s="33"/>
      <c r="Q33" s="40" t="s">
        <v>96</v>
      </c>
    </row>
    <row r="34" s="4" customFormat="1" ht="21.95" customHeight="1" spans="1:17">
      <c r="A34" s="85" t="s">
        <v>125</v>
      </c>
      <c r="B34" s="21" t="s">
        <v>126</v>
      </c>
      <c r="C34" s="16" t="s">
        <v>127</v>
      </c>
      <c r="D34" s="18" t="s">
        <v>26</v>
      </c>
      <c r="E34" s="16"/>
      <c r="F34" s="19">
        <v>4</v>
      </c>
      <c r="G34" s="23">
        <v>2</v>
      </c>
      <c r="H34" s="20">
        <v>0</v>
      </c>
      <c r="I34" s="20"/>
      <c r="J34" s="30">
        <f t="shared" si="0"/>
        <v>6</v>
      </c>
      <c r="K34" s="20"/>
      <c r="L34" s="36">
        <v>6</v>
      </c>
      <c r="M34" s="33"/>
      <c r="N34" s="34">
        <f t="shared" ref="N34:N52" si="3">J34*M34/10000</f>
        <v>0</v>
      </c>
      <c r="O34" s="33"/>
      <c r="P34" s="33"/>
      <c r="Q34" s="40" t="s">
        <v>128</v>
      </c>
    </row>
    <row r="35" s="4" customFormat="1" ht="21.95" customHeight="1" spans="1:17">
      <c r="A35" s="85" t="s">
        <v>129</v>
      </c>
      <c r="B35" s="21" t="s">
        <v>104</v>
      </c>
      <c r="C35" s="16" t="s">
        <v>130</v>
      </c>
      <c r="D35" s="18" t="s">
        <v>26</v>
      </c>
      <c r="E35" s="16"/>
      <c r="F35" s="19">
        <v>4</v>
      </c>
      <c r="G35" s="23">
        <v>2</v>
      </c>
      <c r="H35" s="20">
        <v>0</v>
      </c>
      <c r="I35" s="20"/>
      <c r="J35" s="30">
        <f t="shared" si="0"/>
        <v>6</v>
      </c>
      <c r="K35" s="20"/>
      <c r="L35" s="36">
        <v>6</v>
      </c>
      <c r="M35" s="33"/>
      <c r="N35" s="34">
        <f t="shared" si="3"/>
        <v>0</v>
      </c>
      <c r="O35" s="33"/>
      <c r="P35" s="33"/>
      <c r="Q35" s="40" t="s">
        <v>128</v>
      </c>
    </row>
    <row r="36" s="4" customFormat="1" ht="21.95" customHeight="1" spans="1:17">
      <c r="A36" s="85" t="s">
        <v>131</v>
      </c>
      <c r="B36" s="21" t="s">
        <v>132</v>
      </c>
      <c r="C36" s="16" t="s">
        <v>133</v>
      </c>
      <c r="D36" s="18" t="s">
        <v>26</v>
      </c>
      <c r="E36" s="16"/>
      <c r="F36" s="19">
        <v>2</v>
      </c>
      <c r="G36" s="23">
        <v>2</v>
      </c>
      <c r="H36" s="20">
        <v>0</v>
      </c>
      <c r="I36" s="20"/>
      <c r="J36" s="30">
        <f t="shared" si="0"/>
        <v>4</v>
      </c>
      <c r="K36" s="20"/>
      <c r="L36" s="36">
        <v>4</v>
      </c>
      <c r="M36" s="33"/>
      <c r="N36" s="34">
        <f t="shared" si="3"/>
        <v>0</v>
      </c>
      <c r="O36" s="33"/>
      <c r="P36" s="33"/>
      <c r="Q36" s="40" t="s">
        <v>128</v>
      </c>
    </row>
    <row r="37" s="4" customFormat="1" ht="21.95" customHeight="1" spans="1:17">
      <c r="A37" s="85" t="s">
        <v>134</v>
      </c>
      <c r="B37" s="21" t="s">
        <v>135</v>
      </c>
      <c r="C37" s="16" t="s">
        <v>136</v>
      </c>
      <c r="D37" s="18" t="s">
        <v>26</v>
      </c>
      <c r="E37" s="16"/>
      <c r="F37" s="19">
        <v>1</v>
      </c>
      <c r="G37" s="23">
        <v>1</v>
      </c>
      <c r="H37" s="20">
        <v>0</v>
      </c>
      <c r="I37" s="20"/>
      <c r="J37" s="30">
        <f t="shared" si="0"/>
        <v>2</v>
      </c>
      <c r="K37" s="20"/>
      <c r="L37" s="36">
        <v>2</v>
      </c>
      <c r="M37" s="33"/>
      <c r="N37" s="34">
        <f t="shared" si="3"/>
        <v>0</v>
      </c>
      <c r="O37" s="33"/>
      <c r="P37" s="33"/>
      <c r="Q37" s="40" t="s">
        <v>128</v>
      </c>
    </row>
    <row r="38" s="4" customFormat="1" ht="21.95" customHeight="1" spans="1:17">
      <c r="A38" s="85" t="s">
        <v>137</v>
      </c>
      <c r="B38" s="21" t="s">
        <v>138</v>
      </c>
      <c r="C38" s="16" t="s">
        <v>139</v>
      </c>
      <c r="D38" s="18" t="s">
        <v>26</v>
      </c>
      <c r="E38" s="16"/>
      <c r="F38" s="19">
        <v>4</v>
      </c>
      <c r="G38" s="23">
        <v>2</v>
      </c>
      <c r="H38" s="20">
        <v>0</v>
      </c>
      <c r="I38" s="20"/>
      <c r="J38" s="30">
        <f t="shared" si="0"/>
        <v>6</v>
      </c>
      <c r="K38" s="20"/>
      <c r="L38" s="36">
        <v>6</v>
      </c>
      <c r="M38" s="33"/>
      <c r="N38" s="34">
        <f t="shared" si="3"/>
        <v>0</v>
      </c>
      <c r="O38" s="33"/>
      <c r="P38" s="33"/>
      <c r="Q38" s="40" t="s">
        <v>128</v>
      </c>
    </row>
    <row r="39" s="4" customFormat="1" ht="21.95" customHeight="1" spans="1:17">
      <c r="A39" s="85" t="s">
        <v>140</v>
      </c>
      <c r="B39" s="21" t="s">
        <v>132</v>
      </c>
      <c r="C39" s="16" t="s">
        <v>141</v>
      </c>
      <c r="D39" s="18" t="s">
        <v>26</v>
      </c>
      <c r="E39" s="16"/>
      <c r="F39" s="19">
        <v>2</v>
      </c>
      <c r="G39" s="23">
        <v>2</v>
      </c>
      <c r="H39" s="20">
        <v>0</v>
      </c>
      <c r="I39" s="20"/>
      <c r="J39" s="30">
        <f t="shared" si="0"/>
        <v>4</v>
      </c>
      <c r="K39" s="20"/>
      <c r="L39" s="36">
        <v>4</v>
      </c>
      <c r="M39" s="33"/>
      <c r="N39" s="34">
        <f t="shared" si="3"/>
        <v>0</v>
      </c>
      <c r="O39" s="33"/>
      <c r="P39" s="33"/>
      <c r="Q39" s="40" t="s">
        <v>128</v>
      </c>
    </row>
    <row r="40" s="4" customFormat="1" ht="21.95" customHeight="1" spans="1:17">
      <c r="A40" s="85" t="s">
        <v>142</v>
      </c>
      <c r="B40" s="21" t="s">
        <v>143</v>
      </c>
      <c r="C40" s="16" t="s">
        <v>144</v>
      </c>
      <c r="D40" s="18" t="s">
        <v>26</v>
      </c>
      <c r="E40" s="16"/>
      <c r="F40" s="19">
        <v>1</v>
      </c>
      <c r="G40" s="23">
        <v>1</v>
      </c>
      <c r="H40" s="20">
        <v>0</v>
      </c>
      <c r="I40" s="20"/>
      <c r="J40" s="30">
        <f t="shared" si="0"/>
        <v>2</v>
      </c>
      <c r="K40" s="20"/>
      <c r="L40" s="36">
        <v>2</v>
      </c>
      <c r="M40" s="33"/>
      <c r="N40" s="34">
        <f t="shared" si="3"/>
        <v>0</v>
      </c>
      <c r="O40" s="33"/>
      <c r="P40" s="33"/>
      <c r="Q40" s="40" t="s">
        <v>128</v>
      </c>
    </row>
    <row r="41" s="4" customFormat="1" ht="21.95" customHeight="1" spans="1:17">
      <c r="A41" s="85" t="s">
        <v>145</v>
      </c>
      <c r="B41" s="21" t="s">
        <v>146</v>
      </c>
      <c r="C41" s="16" t="s">
        <v>147</v>
      </c>
      <c r="D41" s="18" t="s">
        <v>26</v>
      </c>
      <c r="E41" s="16"/>
      <c r="F41" s="19">
        <v>1</v>
      </c>
      <c r="G41" s="23">
        <v>0</v>
      </c>
      <c r="H41" s="20">
        <v>0</v>
      </c>
      <c r="I41" s="20"/>
      <c r="J41" s="30">
        <f t="shared" si="0"/>
        <v>1</v>
      </c>
      <c r="K41" s="20"/>
      <c r="L41" s="36">
        <v>1</v>
      </c>
      <c r="M41" s="33"/>
      <c r="N41" s="34">
        <f t="shared" si="3"/>
        <v>0</v>
      </c>
      <c r="O41" s="33"/>
      <c r="P41" s="33"/>
      <c r="Q41" s="40" t="s">
        <v>128</v>
      </c>
    </row>
    <row r="42" s="4" customFormat="1" ht="21.95" customHeight="1" spans="1:17">
      <c r="A42" s="85" t="s">
        <v>148</v>
      </c>
      <c r="B42" s="21" t="s">
        <v>149</v>
      </c>
      <c r="C42" s="16" t="s">
        <v>150</v>
      </c>
      <c r="D42" s="18" t="s">
        <v>26</v>
      </c>
      <c r="E42" s="16"/>
      <c r="F42" s="19">
        <v>1</v>
      </c>
      <c r="G42" s="23">
        <v>0</v>
      </c>
      <c r="H42" s="20">
        <v>0</v>
      </c>
      <c r="I42" s="20"/>
      <c r="J42" s="30">
        <f t="shared" si="0"/>
        <v>1</v>
      </c>
      <c r="K42" s="20"/>
      <c r="L42" s="36">
        <v>1</v>
      </c>
      <c r="M42" s="33"/>
      <c r="N42" s="34">
        <f t="shared" si="3"/>
        <v>0</v>
      </c>
      <c r="O42" s="33"/>
      <c r="P42" s="33"/>
      <c r="Q42" s="40" t="s">
        <v>128</v>
      </c>
    </row>
    <row r="43" s="4" customFormat="1" ht="21.95" customHeight="1" spans="1:17">
      <c r="A43" s="85" t="s">
        <v>151</v>
      </c>
      <c r="B43" s="21" t="s">
        <v>152</v>
      </c>
      <c r="C43" s="16" t="s">
        <v>153</v>
      </c>
      <c r="D43" s="18" t="s">
        <v>26</v>
      </c>
      <c r="E43" s="16"/>
      <c r="F43" s="19">
        <v>50</v>
      </c>
      <c r="G43" s="23">
        <v>0</v>
      </c>
      <c r="H43" s="20">
        <v>0</v>
      </c>
      <c r="I43" s="20"/>
      <c r="J43" s="30">
        <f t="shared" si="0"/>
        <v>50</v>
      </c>
      <c r="K43" s="20"/>
      <c r="L43" s="36">
        <v>50</v>
      </c>
      <c r="M43" s="33"/>
      <c r="N43" s="34">
        <f t="shared" si="3"/>
        <v>0</v>
      </c>
      <c r="O43" s="33"/>
      <c r="P43" s="33"/>
      <c r="Q43" s="40" t="s">
        <v>154</v>
      </c>
    </row>
    <row r="44" s="4" customFormat="1" ht="21.95" customHeight="1" spans="1:17">
      <c r="A44" s="85" t="s">
        <v>155</v>
      </c>
      <c r="B44" s="21" t="s">
        <v>152</v>
      </c>
      <c r="C44" s="18" t="s">
        <v>156</v>
      </c>
      <c r="D44" s="18" t="s">
        <v>26</v>
      </c>
      <c r="E44" s="16"/>
      <c r="F44" s="19">
        <v>50</v>
      </c>
      <c r="G44" s="23">
        <v>0</v>
      </c>
      <c r="H44" s="20">
        <v>0</v>
      </c>
      <c r="I44" s="20"/>
      <c r="J44" s="30">
        <f t="shared" si="0"/>
        <v>50</v>
      </c>
      <c r="K44" s="20"/>
      <c r="L44" s="36">
        <v>50</v>
      </c>
      <c r="M44" s="33"/>
      <c r="N44" s="34">
        <f t="shared" si="3"/>
        <v>0</v>
      </c>
      <c r="O44" s="33"/>
      <c r="P44" s="33"/>
      <c r="Q44" s="40" t="s">
        <v>154</v>
      </c>
    </row>
    <row r="45" s="4" customFormat="1" ht="21.95" customHeight="1" spans="1:17">
      <c r="A45" s="85" t="s">
        <v>157</v>
      </c>
      <c r="B45" s="21" t="s">
        <v>152</v>
      </c>
      <c r="C45" s="18" t="s">
        <v>158</v>
      </c>
      <c r="D45" s="18" t="s">
        <v>26</v>
      </c>
      <c r="E45" s="16"/>
      <c r="F45" s="19">
        <v>50</v>
      </c>
      <c r="G45" s="23">
        <v>0</v>
      </c>
      <c r="H45" s="20">
        <v>0</v>
      </c>
      <c r="I45" s="20"/>
      <c r="J45" s="30">
        <f t="shared" si="0"/>
        <v>50</v>
      </c>
      <c r="K45" s="20"/>
      <c r="L45" s="36">
        <v>50</v>
      </c>
      <c r="M45" s="33"/>
      <c r="N45" s="34">
        <f t="shared" si="3"/>
        <v>0</v>
      </c>
      <c r="O45" s="33"/>
      <c r="P45" s="33"/>
      <c r="Q45" s="40" t="s">
        <v>154</v>
      </c>
    </row>
    <row r="46" s="4" customFormat="1" ht="21.95" customHeight="1" spans="1:17">
      <c r="A46" s="85" t="s">
        <v>159</v>
      </c>
      <c r="B46" s="21" t="s">
        <v>152</v>
      </c>
      <c r="C46" s="18" t="s">
        <v>160</v>
      </c>
      <c r="D46" s="18" t="s">
        <v>26</v>
      </c>
      <c r="E46" s="16"/>
      <c r="F46" s="19">
        <v>50</v>
      </c>
      <c r="G46" s="23">
        <v>0</v>
      </c>
      <c r="H46" s="20">
        <v>0</v>
      </c>
      <c r="I46" s="20"/>
      <c r="J46" s="30">
        <f t="shared" si="0"/>
        <v>50</v>
      </c>
      <c r="K46" s="20"/>
      <c r="L46" s="36">
        <v>50</v>
      </c>
      <c r="M46" s="33"/>
      <c r="N46" s="34">
        <f t="shared" si="3"/>
        <v>0</v>
      </c>
      <c r="O46" s="33"/>
      <c r="P46" s="33"/>
      <c r="Q46" s="40" t="s">
        <v>154</v>
      </c>
    </row>
    <row r="47" s="4" customFormat="1" ht="21.95" customHeight="1" spans="1:17">
      <c r="A47" s="85" t="s">
        <v>161</v>
      </c>
      <c r="B47" s="21" t="s">
        <v>152</v>
      </c>
      <c r="C47" s="18" t="s">
        <v>162</v>
      </c>
      <c r="D47" s="18" t="s">
        <v>26</v>
      </c>
      <c r="E47" s="16"/>
      <c r="F47" s="19">
        <v>50</v>
      </c>
      <c r="G47" s="23">
        <v>0</v>
      </c>
      <c r="H47" s="20">
        <v>0</v>
      </c>
      <c r="I47" s="20"/>
      <c r="J47" s="30">
        <f t="shared" si="0"/>
        <v>50</v>
      </c>
      <c r="K47" s="20"/>
      <c r="L47" s="36">
        <v>50</v>
      </c>
      <c r="M47" s="33"/>
      <c r="N47" s="34">
        <f t="shared" si="3"/>
        <v>0</v>
      </c>
      <c r="O47" s="33"/>
      <c r="P47" s="33"/>
      <c r="Q47" s="40" t="s">
        <v>154</v>
      </c>
    </row>
    <row r="48" s="4" customFormat="1" ht="21.95" customHeight="1" spans="1:17">
      <c r="A48" s="85" t="s">
        <v>163</v>
      </c>
      <c r="B48" s="21" t="s">
        <v>152</v>
      </c>
      <c r="C48" s="18" t="s">
        <v>164</v>
      </c>
      <c r="D48" s="18" t="s">
        <v>26</v>
      </c>
      <c r="E48" s="16"/>
      <c r="F48" s="19">
        <v>30</v>
      </c>
      <c r="G48" s="23">
        <v>0</v>
      </c>
      <c r="H48" s="20">
        <v>0</v>
      </c>
      <c r="I48" s="20"/>
      <c r="J48" s="30">
        <f t="shared" si="0"/>
        <v>30</v>
      </c>
      <c r="K48" s="20"/>
      <c r="L48" s="36">
        <v>30</v>
      </c>
      <c r="M48" s="33"/>
      <c r="N48" s="34">
        <f t="shared" si="3"/>
        <v>0</v>
      </c>
      <c r="O48" s="33"/>
      <c r="P48" s="33"/>
      <c r="Q48" s="40" t="s">
        <v>154</v>
      </c>
    </row>
    <row r="49" s="4" customFormat="1" ht="21.95" customHeight="1" spans="1:17">
      <c r="A49" s="85" t="s">
        <v>165</v>
      </c>
      <c r="B49" s="21" t="s">
        <v>166</v>
      </c>
      <c r="C49" s="16" t="s">
        <v>167</v>
      </c>
      <c r="D49" s="18" t="s">
        <v>26</v>
      </c>
      <c r="E49" s="16"/>
      <c r="F49" s="19">
        <v>2</v>
      </c>
      <c r="G49" s="23">
        <v>2</v>
      </c>
      <c r="H49" s="20">
        <v>0</v>
      </c>
      <c r="I49" s="20"/>
      <c r="J49" s="30">
        <f t="shared" si="0"/>
        <v>4</v>
      </c>
      <c r="K49" s="20"/>
      <c r="L49" s="36">
        <v>4</v>
      </c>
      <c r="M49" s="33"/>
      <c r="N49" s="34">
        <f t="shared" si="3"/>
        <v>0</v>
      </c>
      <c r="O49" s="33"/>
      <c r="P49" s="33"/>
      <c r="Q49" s="40" t="s">
        <v>128</v>
      </c>
    </row>
    <row r="50" s="4" customFormat="1" ht="21.95" customHeight="1" spans="1:17">
      <c r="A50" s="85" t="s">
        <v>168</v>
      </c>
      <c r="B50" s="21" t="s">
        <v>169</v>
      </c>
      <c r="C50" s="16" t="s">
        <v>170</v>
      </c>
      <c r="D50" s="18" t="s">
        <v>26</v>
      </c>
      <c r="E50" s="16"/>
      <c r="F50" s="19">
        <v>4</v>
      </c>
      <c r="G50" s="23">
        <v>4</v>
      </c>
      <c r="H50" s="20">
        <v>0</v>
      </c>
      <c r="I50" s="20"/>
      <c r="J50" s="30">
        <f t="shared" si="0"/>
        <v>8</v>
      </c>
      <c r="K50" s="20"/>
      <c r="L50" s="36">
        <v>8</v>
      </c>
      <c r="M50" s="33"/>
      <c r="N50" s="34">
        <f t="shared" si="3"/>
        <v>0</v>
      </c>
      <c r="O50" s="33"/>
      <c r="P50" s="33"/>
      <c r="Q50" s="40" t="s">
        <v>171</v>
      </c>
    </row>
    <row r="51" s="4" customFormat="1" ht="21.95" customHeight="1" spans="1:17">
      <c r="A51" s="85" t="s">
        <v>172</v>
      </c>
      <c r="B51" s="21" t="s">
        <v>173</v>
      </c>
      <c r="C51" s="16" t="s">
        <v>174</v>
      </c>
      <c r="D51" s="18" t="s">
        <v>26</v>
      </c>
      <c r="E51" s="16"/>
      <c r="F51" s="19">
        <v>2</v>
      </c>
      <c r="G51" s="23">
        <v>2</v>
      </c>
      <c r="H51" s="20">
        <v>0</v>
      </c>
      <c r="I51" s="20"/>
      <c r="J51" s="30">
        <f t="shared" si="0"/>
        <v>4</v>
      </c>
      <c r="K51" s="20"/>
      <c r="L51" s="36">
        <v>4</v>
      </c>
      <c r="M51" s="33"/>
      <c r="N51" s="34">
        <f t="shared" si="3"/>
        <v>0</v>
      </c>
      <c r="O51" s="33"/>
      <c r="P51" s="33"/>
      <c r="Q51" s="40" t="s">
        <v>171</v>
      </c>
    </row>
    <row r="52" s="4" customFormat="1" ht="21.95" customHeight="1" spans="1:17">
      <c r="A52" s="85" t="s">
        <v>175</v>
      </c>
      <c r="B52" s="21" t="s">
        <v>176</v>
      </c>
      <c r="C52" s="16" t="s">
        <v>174</v>
      </c>
      <c r="D52" s="18" t="s">
        <v>26</v>
      </c>
      <c r="E52" s="16"/>
      <c r="F52" s="19">
        <v>2</v>
      </c>
      <c r="G52" s="23">
        <v>2</v>
      </c>
      <c r="H52" s="20">
        <v>0</v>
      </c>
      <c r="I52" s="20"/>
      <c r="J52" s="30">
        <f t="shared" si="0"/>
        <v>4</v>
      </c>
      <c r="K52" s="20"/>
      <c r="L52" s="36">
        <v>4</v>
      </c>
      <c r="M52" s="33"/>
      <c r="N52" s="34">
        <f t="shared" si="3"/>
        <v>0</v>
      </c>
      <c r="O52" s="33"/>
      <c r="P52" s="33"/>
      <c r="Q52" s="40" t="s">
        <v>171</v>
      </c>
    </row>
    <row r="53" s="4" customFormat="1" ht="21.95" customHeight="1" spans="1:17">
      <c r="A53" s="85" t="s">
        <v>177</v>
      </c>
      <c r="B53" s="21" t="s">
        <v>178</v>
      </c>
      <c r="C53" s="16" t="s">
        <v>174</v>
      </c>
      <c r="D53" s="18" t="s">
        <v>26</v>
      </c>
      <c r="E53" s="16"/>
      <c r="F53" s="19">
        <v>2</v>
      </c>
      <c r="G53" s="23">
        <v>2</v>
      </c>
      <c r="H53" s="20">
        <v>0</v>
      </c>
      <c r="I53" s="20"/>
      <c r="J53" s="30">
        <f t="shared" si="0"/>
        <v>4</v>
      </c>
      <c r="K53" s="20"/>
      <c r="L53" s="36">
        <v>4</v>
      </c>
      <c r="M53" s="33"/>
      <c r="N53" s="34">
        <v>0</v>
      </c>
      <c r="O53" s="33"/>
      <c r="P53" s="33"/>
      <c r="Q53" s="40" t="s">
        <v>171</v>
      </c>
    </row>
    <row r="54" s="4" customFormat="1" ht="21.95" customHeight="1" spans="1:17">
      <c r="A54" s="85" t="s">
        <v>179</v>
      </c>
      <c r="B54" s="21" t="s">
        <v>180</v>
      </c>
      <c r="C54" s="16" t="s">
        <v>181</v>
      </c>
      <c r="D54" s="18" t="s">
        <v>26</v>
      </c>
      <c r="E54" s="16"/>
      <c r="F54" s="19">
        <v>1</v>
      </c>
      <c r="G54" s="23">
        <v>1</v>
      </c>
      <c r="H54" s="20">
        <v>0</v>
      </c>
      <c r="I54" s="20"/>
      <c r="J54" s="30">
        <f t="shared" si="0"/>
        <v>2</v>
      </c>
      <c r="K54" s="20"/>
      <c r="L54" s="36">
        <v>2</v>
      </c>
      <c r="M54" s="33"/>
      <c r="N54" s="34">
        <f t="shared" ref="N54:N59" si="4">J54*M54/10000</f>
        <v>0</v>
      </c>
      <c r="O54" s="33"/>
      <c r="P54" s="33"/>
      <c r="Q54" s="40" t="s">
        <v>171</v>
      </c>
    </row>
    <row r="55" s="4" customFormat="1" ht="21.95" customHeight="1" spans="1:17">
      <c r="A55" s="85" t="s">
        <v>182</v>
      </c>
      <c r="B55" s="21" t="s">
        <v>183</v>
      </c>
      <c r="C55" s="16" t="s">
        <v>181</v>
      </c>
      <c r="D55" s="18" t="s">
        <v>26</v>
      </c>
      <c r="E55" s="16"/>
      <c r="F55" s="19">
        <v>1</v>
      </c>
      <c r="G55" s="23">
        <v>1</v>
      </c>
      <c r="H55" s="20">
        <v>0</v>
      </c>
      <c r="I55" s="20"/>
      <c r="J55" s="30">
        <f t="shared" si="0"/>
        <v>2</v>
      </c>
      <c r="K55" s="20"/>
      <c r="L55" s="36">
        <v>2</v>
      </c>
      <c r="M55" s="33"/>
      <c r="N55" s="34">
        <f t="shared" si="4"/>
        <v>0</v>
      </c>
      <c r="O55" s="33"/>
      <c r="P55" s="33"/>
      <c r="Q55" s="40" t="s">
        <v>171</v>
      </c>
    </row>
    <row r="56" s="4" customFormat="1" ht="21.95" customHeight="1" spans="1:17">
      <c r="A56" s="85" t="s">
        <v>184</v>
      </c>
      <c r="B56" s="21" t="s">
        <v>185</v>
      </c>
      <c r="C56" s="16" t="s">
        <v>186</v>
      </c>
      <c r="D56" s="18" t="s">
        <v>26</v>
      </c>
      <c r="E56" s="16"/>
      <c r="F56" s="19">
        <v>7</v>
      </c>
      <c r="G56" s="23">
        <v>3</v>
      </c>
      <c r="H56" s="20">
        <v>0</v>
      </c>
      <c r="I56" s="20"/>
      <c r="J56" s="30">
        <f t="shared" si="0"/>
        <v>10</v>
      </c>
      <c r="K56" s="20"/>
      <c r="L56" s="36">
        <v>10</v>
      </c>
      <c r="M56" s="33"/>
      <c r="N56" s="34">
        <f t="shared" si="4"/>
        <v>0</v>
      </c>
      <c r="O56" s="33"/>
      <c r="P56" s="33"/>
      <c r="Q56" s="40" t="s">
        <v>171</v>
      </c>
    </row>
    <row r="57" s="4" customFormat="1" ht="21.95" customHeight="1" spans="1:17">
      <c r="A57" s="85" t="s">
        <v>187</v>
      </c>
      <c r="B57" s="21" t="s">
        <v>173</v>
      </c>
      <c r="C57" s="16" t="s">
        <v>188</v>
      </c>
      <c r="D57" s="18" t="s">
        <v>26</v>
      </c>
      <c r="E57" s="16"/>
      <c r="F57" s="19">
        <v>2</v>
      </c>
      <c r="G57" s="23">
        <v>0</v>
      </c>
      <c r="H57" s="20">
        <v>0</v>
      </c>
      <c r="I57" s="20"/>
      <c r="J57" s="30">
        <f t="shared" si="0"/>
        <v>2</v>
      </c>
      <c r="K57" s="20"/>
      <c r="L57" s="36">
        <v>2</v>
      </c>
      <c r="M57" s="33"/>
      <c r="N57" s="34">
        <f t="shared" si="4"/>
        <v>0</v>
      </c>
      <c r="O57" s="33"/>
      <c r="P57" s="33"/>
      <c r="Q57" s="40" t="s">
        <v>189</v>
      </c>
    </row>
    <row r="58" s="4" customFormat="1" ht="21.95" customHeight="1" spans="1:17">
      <c r="A58" s="85" t="s">
        <v>190</v>
      </c>
      <c r="B58" s="21" t="s">
        <v>191</v>
      </c>
      <c r="C58" s="16" t="s">
        <v>192</v>
      </c>
      <c r="D58" s="18" t="s">
        <v>26</v>
      </c>
      <c r="E58" s="16"/>
      <c r="F58" s="19">
        <v>2</v>
      </c>
      <c r="G58" s="19">
        <v>0</v>
      </c>
      <c r="H58" s="20">
        <v>0</v>
      </c>
      <c r="I58" s="20"/>
      <c r="J58" s="30">
        <f t="shared" si="0"/>
        <v>2</v>
      </c>
      <c r="K58" s="20"/>
      <c r="L58" s="36">
        <v>2</v>
      </c>
      <c r="M58" s="33"/>
      <c r="N58" s="34">
        <f t="shared" si="4"/>
        <v>0</v>
      </c>
      <c r="O58" s="33"/>
      <c r="P58" s="33"/>
      <c r="Q58" s="40" t="s">
        <v>189</v>
      </c>
    </row>
    <row r="59" s="4" customFormat="1" ht="21.95" customHeight="1" spans="1:17">
      <c r="A59" s="85" t="s">
        <v>193</v>
      </c>
      <c r="B59" s="21" t="s">
        <v>194</v>
      </c>
      <c r="C59" s="16" t="s">
        <v>195</v>
      </c>
      <c r="D59" s="18" t="s">
        <v>26</v>
      </c>
      <c r="E59" s="16"/>
      <c r="F59" s="19">
        <v>1</v>
      </c>
      <c r="G59" s="19">
        <v>0</v>
      </c>
      <c r="H59" s="20">
        <v>0</v>
      </c>
      <c r="I59" s="20"/>
      <c r="J59" s="30">
        <f t="shared" si="0"/>
        <v>1</v>
      </c>
      <c r="K59" s="20"/>
      <c r="L59" s="36">
        <v>1</v>
      </c>
      <c r="M59" s="33"/>
      <c r="N59" s="34">
        <f t="shared" si="4"/>
        <v>0</v>
      </c>
      <c r="O59" s="33"/>
      <c r="P59" s="33"/>
      <c r="Q59" s="40" t="s">
        <v>196</v>
      </c>
    </row>
    <row r="60" s="4" customFormat="1" ht="21.95" customHeight="1" spans="1:17">
      <c r="A60" s="85" t="s">
        <v>197</v>
      </c>
      <c r="B60" s="21" t="s">
        <v>198</v>
      </c>
      <c r="C60" s="16" t="s">
        <v>199</v>
      </c>
      <c r="D60" s="18" t="s">
        <v>200</v>
      </c>
      <c r="E60" s="16"/>
      <c r="F60" s="19">
        <v>4</v>
      </c>
      <c r="G60" s="19">
        <v>4</v>
      </c>
      <c r="H60" s="20">
        <v>0</v>
      </c>
      <c r="I60" s="20"/>
      <c r="J60" s="30">
        <f t="shared" si="0"/>
        <v>8</v>
      </c>
      <c r="K60" s="20"/>
      <c r="L60" s="36">
        <v>8</v>
      </c>
      <c r="M60" s="33"/>
      <c r="N60" s="34">
        <v>0</v>
      </c>
      <c r="O60" s="33"/>
      <c r="P60" s="33"/>
      <c r="Q60" s="40" t="s">
        <v>201</v>
      </c>
    </row>
    <row r="61" s="4" customFormat="1" ht="21.95" customHeight="1" spans="1:17">
      <c r="A61" s="85" t="s">
        <v>202</v>
      </c>
      <c r="B61" s="21" t="s">
        <v>203</v>
      </c>
      <c r="C61" s="16" t="s">
        <v>204</v>
      </c>
      <c r="D61" s="18" t="s">
        <v>200</v>
      </c>
      <c r="E61" s="16"/>
      <c r="F61" s="19">
        <v>4</v>
      </c>
      <c r="G61" s="19">
        <v>4</v>
      </c>
      <c r="H61" s="20">
        <v>0</v>
      </c>
      <c r="I61" s="20"/>
      <c r="J61" s="30">
        <f t="shared" si="0"/>
        <v>8</v>
      </c>
      <c r="K61" s="20"/>
      <c r="L61" s="36">
        <v>8</v>
      </c>
      <c r="M61" s="33"/>
      <c r="N61" s="34">
        <v>0</v>
      </c>
      <c r="O61" s="33"/>
      <c r="P61" s="33"/>
      <c r="Q61" s="40" t="s">
        <v>201</v>
      </c>
    </row>
    <row r="62" s="4" customFormat="1" ht="21.95" customHeight="1" spans="1:17">
      <c r="A62" s="85" t="s">
        <v>205</v>
      </c>
      <c r="B62" s="21" t="s">
        <v>185</v>
      </c>
      <c r="C62" s="16" t="s">
        <v>206</v>
      </c>
      <c r="D62" s="18" t="s">
        <v>26</v>
      </c>
      <c r="E62" s="16"/>
      <c r="F62" s="19">
        <v>4</v>
      </c>
      <c r="G62" s="19">
        <v>2</v>
      </c>
      <c r="H62" s="20">
        <v>0</v>
      </c>
      <c r="I62" s="20"/>
      <c r="J62" s="30">
        <f t="shared" si="0"/>
        <v>6</v>
      </c>
      <c r="K62" s="20"/>
      <c r="L62" s="36">
        <v>6</v>
      </c>
      <c r="M62" s="33"/>
      <c r="N62" s="34">
        <v>0</v>
      </c>
      <c r="O62" s="33"/>
      <c r="P62" s="33"/>
      <c r="Q62" s="40" t="s">
        <v>201</v>
      </c>
    </row>
    <row r="63" s="4" customFormat="1" ht="21.95" customHeight="1" spans="1:17">
      <c r="A63" s="85" t="s">
        <v>207</v>
      </c>
      <c r="B63" s="21" t="s">
        <v>208</v>
      </c>
      <c r="C63" s="16" t="s">
        <v>209</v>
      </c>
      <c r="D63" s="18" t="s">
        <v>26</v>
      </c>
      <c r="E63" s="16"/>
      <c r="F63" s="19">
        <v>2</v>
      </c>
      <c r="G63" s="19">
        <v>2</v>
      </c>
      <c r="H63" s="20">
        <v>0</v>
      </c>
      <c r="I63" s="20"/>
      <c r="J63" s="30">
        <f t="shared" si="0"/>
        <v>4</v>
      </c>
      <c r="K63" s="20"/>
      <c r="L63" s="36">
        <v>4</v>
      </c>
      <c r="M63" s="33"/>
      <c r="N63" s="34">
        <v>0</v>
      </c>
      <c r="O63" s="33"/>
      <c r="P63" s="33"/>
      <c r="Q63" s="40" t="s">
        <v>201</v>
      </c>
    </row>
    <row r="64" s="4" customFormat="1" ht="21.95" customHeight="1" spans="1:17">
      <c r="A64" s="85" t="s">
        <v>210</v>
      </c>
      <c r="B64" s="21" t="s">
        <v>211</v>
      </c>
      <c r="C64" s="16" t="s">
        <v>212</v>
      </c>
      <c r="D64" s="18" t="s">
        <v>26</v>
      </c>
      <c r="E64" s="16"/>
      <c r="F64" s="19">
        <v>10</v>
      </c>
      <c r="G64" s="19">
        <v>10</v>
      </c>
      <c r="H64" s="20">
        <v>0</v>
      </c>
      <c r="I64" s="20"/>
      <c r="J64" s="30">
        <f t="shared" si="0"/>
        <v>20</v>
      </c>
      <c r="K64" s="20"/>
      <c r="L64" s="36">
        <v>20</v>
      </c>
      <c r="M64" s="33"/>
      <c r="N64" s="34">
        <v>0</v>
      </c>
      <c r="O64" s="33"/>
      <c r="P64" s="33"/>
      <c r="Q64" s="40"/>
    </row>
    <row r="65" s="4" customFormat="1" ht="21.95" customHeight="1" spans="1:17">
      <c r="A65" s="85" t="s">
        <v>213</v>
      </c>
      <c r="B65" s="21" t="s">
        <v>185</v>
      </c>
      <c r="C65" s="16" t="s">
        <v>214</v>
      </c>
      <c r="D65" s="18" t="s">
        <v>26</v>
      </c>
      <c r="E65" s="16"/>
      <c r="F65" s="19">
        <v>4</v>
      </c>
      <c r="G65" s="19">
        <v>2</v>
      </c>
      <c r="H65" s="20">
        <v>0</v>
      </c>
      <c r="I65" s="20"/>
      <c r="J65" s="30">
        <f t="shared" si="0"/>
        <v>6</v>
      </c>
      <c r="K65" s="20"/>
      <c r="L65" s="36">
        <v>6</v>
      </c>
      <c r="M65" s="33"/>
      <c r="N65" s="34">
        <f>J65*M65/10000</f>
        <v>0</v>
      </c>
      <c r="O65" s="33"/>
      <c r="P65" s="33"/>
      <c r="Q65" s="40" t="s">
        <v>215</v>
      </c>
    </row>
    <row r="66" s="4" customFormat="1" ht="21.95" customHeight="1" spans="1:17">
      <c r="A66" s="85" t="s">
        <v>216</v>
      </c>
      <c r="B66" s="21" t="s">
        <v>217</v>
      </c>
      <c r="C66" s="16" t="s">
        <v>218</v>
      </c>
      <c r="D66" s="18" t="s">
        <v>26</v>
      </c>
      <c r="E66" s="16"/>
      <c r="F66" s="19">
        <v>1</v>
      </c>
      <c r="G66" s="19">
        <v>1</v>
      </c>
      <c r="H66" s="20">
        <v>0</v>
      </c>
      <c r="I66" s="20"/>
      <c r="J66" s="30">
        <f t="shared" si="0"/>
        <v>2</v>
      </c>
      <c r="K66" s="20"/>
      <c r="L66" s="36">
        <v>2</v>
      </c>
      <c r="M66" s="33"/>
      <c r="N66" s="34">
        <v>0</v>
      </c>
      <c r="O66" s="33"/>
      <c r="P66" s="33"/>
      <c r="Q66" s="40" t="s">
        <v>219</v>
      </c>
    </row>
    <row r="67" s="4" customFormat="1" ht="21.95" customHeight="1" spans="1:17">
      <c r="A67" s="85" t="s">
        <v>220</v>
      </c>
      <c r="B67" s="21" t="s">
        <v>221</v>
      </c>
      <c r="C67" s="16" t="s">
        <v>222</v>
      </c>
      <c r="D67" s="18" t="s">
        <v>26</v>
      </c>
      <c r="E67" s="16"/>
      <c r="F67" s="19">
        <v>2</v>
      </c>
      <c r="G67" s="19">
        <v>1</v>
      </c>
      <c r="H67" s="20">
        <v>0</v>
      </c>
      <c r="I67" s="20"/>
      <c r="J67" s="30">
        <f t="shared" si="0"/>
        <v>3</v>
      </c>
      <c r="K67" s="20"/>
      <c r="L67" s="36">
        <v>3</v>
      </c>
      <c r="M67" s="33"/>
      <c r="N67" s="34">
        <v>0</v>
      </c>
      <c r="O67" s="33"/>
      <c r="P67" s="33"/>
      <c r="Q67" s="40" t="s">
        <v>219</v>
      </c>
    </row>
    <row r="68" s="4" customFormat="1" ht="21.95" customHeight="1" spans="1:17">
      <c r="A68" s="85" t="s">
        <v>223</v>
      </c>
      <c r="B68" s="21" t="s">
        <v>224</v>
      </c>
      <c r="C68" s="16" t="s">
        <v>225</v>
      </c>
      <c r="D68" s="18" t="s">
        <v>26</v>
      </c>
      <c r="E68" s="16"/>
      <c r="F68" s="19">
        <v>1</v>
      </c>
      <c r="G68" s="19">
        <v>1</v>
      </c>
      <c r="H68" s="20">
        <v>0</v>
      </c>
      <c r="I68" s="20"/>
      <c r="J68" s="30">
        <f t="shared" si="0"/>
        <v>2</v>
      </c>
      <c r="K68" s="20"/>
      <c r="L68" s="36">
        <v>2</v>
      </c>
      <c r="M68" s="33"/>
      <c r="N68" s="34">
        <v>0</v>
      </c>
      <c r="O68" s="33"/>
      <c r="P68" s="33"/>
      <c r="Q68" s="40" t="s">
        <v>219</v>
      </c>
    </row>
    <row r="69" s="4" customFormat="1" ht="21.95" customHeight="1" spans="1:17">
      <c r="A69" s="85" t="s">
        <v>226</v>
      </c>
      <c r="B69" s="21" t="s">
        <v>185</v>
      </c>
      <c r="C69" s="18" t="s">
        <v>227</v>
      </c>
      <c r="D69" s="18" t="s">
        <v>51</v>
      </c>
      <c r="E69" s="16"/>
      <c r="F69" s="19">
        <v>2</v>
      </c>
      <c r="G69" s="19">
        <v>1</v>
      </c>
      <c r="H69" s="20">
        <v>0</v>
      </c>
      <c r="I69" s="20"/>
      <c r="J69" s="30">
        <f t="shared" si="0"/>
        <v>3</v>
      </c>
      <c r="K69" s="20"/>
      <c r="L69" s="36">
        <v>3</v>
      </c>
      <c r="M69" s="33"/>
      <c r="N69" s="34">
        <v>0</v>
      </c>
      <c r="O69" s="33"/>
      <c r="P69" s="33"/>
      <c r="Q69" s="40" t="s">
        <v>219</v>
      </c>
    </row>
    <row r="70" s="4" customFormat="1" ht="21.95" customHeight="1" spans="1:17">
      <c r="A70" s="85" t="s">
        <v>228</v>
      </c>
      <c r="B70" s="21" t="s">
        <v>229</v>
      </c>
      <c r="C70" s="16" t="s">
        <v>230</v>
      </c>
      <c r="D70" s="18" t="s">
        <v>26</v>
      </c>
      <c r="E70" s="16"/>
      <c r="F70" s="19">
        <v>1</v>
      </c>
      <c r="G70" s="19">
        <v>1</v>
      </c>
      <c r="H70" s="20">
        <v>0</v>
      </c>
      <c r="I70" s="20"/>
      <c r="J70" s="30">
        <f t="shared" ref="J70:J109" si="5">F70+G70-H70-I70</f>
        <v>2</v>
      </c>
      <c r="K70" s="20"/>
      <c r="L70" s="36">
        <v>2</v>
      </c>
      <c r="M70" s="33"/>
      <c r="N70" s="34">
        <v>0</v>
      </c>
      <c r="O70" s="33"/>
      <c r="P70" s="33"/>
      <c r="Q70" s="40" t="s">
        <v>219</v>
      </c>
    </row>
    <row r="71" s="4" customFormat="1" ht="21.95" customHeight="1" spans="1:17">
      <c r="A71" s="85" t="s">
        <v>231</v>
      </c>
      <c r="B71" s="21" t="s">
        <v>232</v>
      </c>
      <c r="C71" s="16" t="s">
        <v>233</v>
      </c>
      <c r="D71" s="18" t="s">
        <v>26</v>
      </c>
      <c r="E71" s="16"/>
      <c r="F71" s="19">
        <v>1</v>
      </c>
      <c r="G71" s="19">
        <v>1</v>
      </c>
      <c r="H71" s="20">
        <v>0</v>
      </c>
      <c r="I71" s="20"/>
      <c r="J71" s="30">
        <f t="shared" si="5"/>
        <v>2</v>
      </c>
      <c r="K71" s="20"/>
      <c r="L71" s="36">
        <v>2</v>
      </c>
      <c r="M71" s="33"/>
      <c r="N71" s="34">
        <v>0</v>
      </c>
      <c r="O71" s="33"/>
      <c r="P71" s="33"/>
      <c r="Q71" s="40" t="s">
        <v>234</v>
      </c>
    </row>
    <row r="72" s="4" customFormat="1" ht="21.95" customHeight="1" spans="1:17">
      <c r="A72" s="85" t="s">
        <v>235</v>
      </c>
      <c r="B72" s="21" t="s">
        <v>236</v>
      </c>
      <c r="C72" s="16" t="s">
        <v>237</v>
      </c>
      <c r="D72" s="18" t="s">
        <v>26</v>
      </c>
      <c r="E72" s="16"/>
      <c r="F72" s="19">
        <v>10</v>
      </c>
      <c r="G72" s="19">
        <v>10</v>
      </c>
      <c r="H72" s="20">
        <v>0</v>
      </c>
      <c r="I72" s="20"/>
      <c r="J72" s="30">
        <f t="shared" si="5"/>
        <v>20</v>
      </c>
      <c r="K72" s="20"/>
      <c r="L72" s="36">
        <v>20</v>
      </c>
      <c r="M72" s="33"/>
      <c r="N72" s="34">
        <v>0</v>
      </c>
      <c r="O72" s="33"/>
      <c r="P72" s="33"/>
      <c r="Q72" s="40" t="s">
        <v>238</v>
      </c>
    </row>
    <row r="73" s="4" customFormat="1" ht="21.95" customHeight="1" spans="1:17">
      <c r="A73" s="85" t="s">
        <v>239</v>
      </c>
      <c r="B73" s="21" t="s">
        <v>240</v>
      </c>
      <c r="C73" s="18" t="s">
        <v>241</v>
      </c>
      <c r="D73" s="18" t="s">
        <v>26</v>
      </c>
      <c r="E73" s="16"/>
      <c r="F73" s="19">
        <v>6</v>
      </c>
      <c r="G73" s="19">
        <v>4</v>
      </c>
      <c r="H73" s="20">
        <v>0</v>
      </c>
      <c r="I73" s="20"/>
      <c r="J73" s="30">
        <f t="shared" si="5"/>
        <v>10</v>
      </c>
      <c r="K73" s="20"/>
      <c r="L73" s="36">
        <v>10</v>
      </c>
      <c r="M73" s="33"/>
      <c r="N73" s="34">
        <v>0</v>
      </c>
      <c r="O73" s="33"/>
      <c r="P73" s="33"/>
      <c r="Q73" s="40" t="s">
        <v>242</v>
      </c>
    </row>
    <row r="74" s="4" customFormat="1" ht="21.95" customHeight="1" spans="1:17">
      <c r="A74" s="85" t="s">
        <v>243</v>
      </c>
      <c r="B74" s="21" t="s">
        <v>244</v>
      </c>
      <c r="C74" s="16"/>
      <c r="D74" s="18" t="s">
        <v>51</v>
      </c>
      <c r="E74" s="16"/>
      <c r="F74" s="19">
        <v>1</v>
      </c>
      <c r="G74" s="19">
        <v>0</v>
      </c>
      <c r="H74" s="20">
        <v>0</v>
      </c>
      <c r="I74" s="20"/>
      <c r="J74" s="30">
        <f t="shared" si="5"/>
        <v>1</v>
      </c>
      <c r="K74" s="20"/>
      <c r="L74" s="36">
        <v>1</v>
      </c>
      <c r="M74" s="33"/>
      <c r="N74" s="34">
        <v>0</v>
      </c>
      <c r="O74" s="33"/>
      <c r="P74" s="33"/>
      <c r="Q74" s="40" t="s">
        <v>245</v>
      </c>
    </row>
    <row r="75" s="4" customFormat="1" ht="21.95" customHeight="1" spans="1:17">
      <c r="A75" s="85" t="s">
        <v>246</v>
      </c>
      <c r="B75" s="21" t="s">
        <v>247</v>
      </c>
      <c r="C75" s="16" t="s">
        <v>248</v>
      </c>
      <c r="D75" s="18" t="s">
        <v>26</v>
      </c>
      <c r="E75" s="16"/>
      <c r="F75" s="19">
        <v>20</v>
      </c>
      <c r="G75" s="19">
        <v>10</v>
      </c>
      <c r="H75" s="20">
        <v>0</v>
      </c>
      <c r="I75" s="20"/>
      <c r="J75" s="30">
        <f t="shared" si="5"/>
        <v>30</v>
      </c>
      <c r="K75" s="20"/>
      <c r="L75" s="36">
        <v>30</v>
      </c>
      <c r="M75" s="33"/>
      <c r="N75" s="34">
        <v>0</v>
      </c>
      <c r="O75" s="33"/>
      <c r="P75" s="33"/>
      <c r="Q75" s="40" t="s">
        <v>249</v>
      </c>
    </row>
    <row r="76" s="4" customFormat="1" ht="21.95" customHeight="1" spans="1:17">
      <c r="A76" s="85" t="s">
        <v>250</v>
      </c>
      <c r="B76" s="21" t="s">
        <v>251</v>
      </c>
      <c r="C76" s="16"/>
      <c r="D76" s="18" t="s">
        <v>51</v>
      </c>
      <c r="E76" s="16"/>
      <c r="F76" s="19">
        <v>1</v>
      </c>
      <c r="G76" s="19">
        <v>1</v>
      </c>
      <c r="H76" s="20">
        <v>0</v>
      </c>
      <c r="I76" s="20"/>
      <c r="J76" s="30">
        <f t="shared" si="5"/>
        <v>2</v>
      </c>
      <c r="K76" s="20"/>
      <c r="L76" s="36">
        <v>2</v>
      </c>
      <c r="M76" s="33"/>
      <c r="N76" s="34">
        <v>0</v>
      </c>
      <c r="O76" s="33"/>
      <c r="P76" s="33"/>
      <c r="Q76" s="40" t="s">
        <v>252</v>
      </c>
    </row>
    <row r="77" s="4" customFormat="1" ht="21.95" customHeight="1" spans="1:17">
      <c r="A77" s="85" t="s">
        <v>253</v>
      </c>
      <c r="B77" s="21" t="s">
        <v>254</v>
      </c>
      <c r="C77" s="16" t="s">
        <v>255</v>
      </c>
      <c r="D77" s="18" t="s">
        <v>26</v>
      </c>
      <c r="E77" s="16"/>
      <c r="F77" s="19">
        <v>2</v>
      </c>
      <c r="G77" s="19">
        <v>2</v>
      </c>
      <c r="H77" s="20">
        <v>0</v>
      </c>
      <c r="I77" s="20"/>
      <c r="J77" s="30">
        <f t="shared" si="5"/>
        <v>4</v>
      </c>
      <c r="K77" s="20"/>
      <c r="L77" s="36">
        <v>4</v>
      </c>
      <c r="M77" s="33"/>
      <c r="N77" s="34">
        <v>0</v>
      </c>
      <c r="O77" s="33"/>
      <c r="P77" s="33"/>
      <c r="Q77" s="40" t="s">
        <v>256</v>
      </c>
    </row>
    <row r="78" s="4" customFormat="1" ht="21.95" customHeight="1" spans="1:17">
      <c r="A78" s="85" t="s">
        <v>257</v>
      </c>
      <c r="B78" s="21" t="s">
        <v>258</v>
      </c>
      <c r="C78" s="16" t="s">
        <v>259</v>
      </c>
      <c r="D78" s="18" t="s">
        <v>26</v>
      </c>
      <c r="E78" s="16"/>
      <c r="F78" s="19">
        <v>2</v>
      </c>
      <c r="G78" s="19">
        <v>2</v>
      </c>
      <c r="H78" s="20">
        <v>0</v>
      </c>
      <c r="I78" s="20"/>
      <c r="J78" s="30">
        <f t="shared" si="5"/>
        <v>4</v>
      </c>
      <c r="K78" s="20"/>
      <c r="L78" s="36">
        <v>4</v>
      </c>
      <c r="M78" s="33"/>
      <c r="N78" s="34">
        <v>0</v>
      </c>
      <c r="O78" s="33"/>
      <c r="P78" s="33"/>
      <c r="Q78" s="40" t="s">
        <v>260</v>
      </c>
    </row>
    <row r="79" s="4" customFormat="1" ht="21.95" customHeight="1" spans="1:17">
      <c r="A79" s="85" t="s">
        <v>261</v>
      </c>
      <c r="B79" s="21" t="s">
        <v>262</v>
      </c>
      <c r="C79" s="16" t="s">
        <v>263</v>
      </c>
      <c r="D79" s="18" t="s">
        <v>26</v>
      </c>
      <c r="E79" s="16"/>
      <c r="F79" s="19">
        <v>20</v>
      </c>
      <c r="G79" s="19">
        <v>0</v>
      </c>
      <c r="H79" s="20">
        <v>0</v>
      </c>
      <c r="I79" s="20"/>
      <c r="J79" s="30">
        <f t="shared" si="5"/>
        <v>20</v>
      </c>
      <c r="K79" s="20"/>
      <c r="L79" s="36">
        <v>20</v>
      </c>
      <c r="M79" s="33"/>
      <c r="N79" s="34">
        <v>0</v>
      </c>
      <c r="O79" s="33"/>
      <c r="P79" s="33"/>
      <c r="Q79" s="40" t="s">
        <v>264</v>
      </c>
    </row>
    <row r="80" s="4" customFormat="1" ht="21.95" customHeight="1" spans="1:17">
      <c r="A80" s="85" t="s">
        <v>265</v>
      </c>
      <c r="B80" s="21" t="s">
        <v>266</v>
      </c>
      <c r="C80" s="16" t="s">
        <v>267</v>
      </c>
      <c r="D80" s="18" t="s">
        <v>26</v>
      </c>
      <c r="E80" s="16"/>
      <c r="F80" s="19">
        <v>1</v>
      </c>
      <c r="G80" s="19">
        <v>0</v>
      </c>
      <c r="H80" s="20">
        <v>0</v>
      </c>
      <c r="I80" s="20"/>
      <c r="J80" s="30">
        <f t="shared" si="5"/>
        <v>1</v>
      </c>
      <c r="K80" s="20"/>
      <c r="L80" s="36">
        <v>1</v>
      </c>
      <c r="M80" s="33"/>
      <c r="N80" s="34">
        <v>0</v>
      </c>
      <c r="O80" s="33"/>
      <c r="P80" s="33"/>
      <c r="Q80" s="40" t="s">
        <v>268</v>
      </c>
    </row>
    <row r="81" s="4" customFormat="1" ht="21.95" customHeight="1" spans="1:17">
      <c r="A81" s="85" t="s">
        <v>269</v>
      </c>
      <c r="B81" s="21" t="s">
        <v>46</v>
      </c>
      <c r="C81" s="16" t="s">
        <v>267</v>
      </c>
      <c r="D81" s="18" t="s">
        <v>26</v>
      </c>
      <c r="E81" s="16"/>
      <c r="F81" s="19">
        <v>2</v>
      </c>
      <c r="G81" s="19">
        <v>0</v>
      </c>
      <c r="H81" s="20">
        <v>0</v>
      </c>
      <c r="I81" s="20"/>
      <c r="J81" s="30">
        <f t="shared" si="5"/>
        <v>2</v>
      </c>
      <c r="K81" s="20"/>
      <c r="L81" s="36">
        <v>2</v>
      </c>
      <c r="M81" s="33"/>
      <c r="N81" s="34">
        <v>0</v>
      </c>
      <c r="O81" s="33"/>
      <c r="P81" s="33"/>
      <c r="Q81" s="40" t="s">
        <v>268</v>
      </c>
    </row>
    <row r="82" s="4" customFormat="1" ht="21.95" customHeight="1" spans="1:17">
      <c r="A82" s="85" t="s">
        <v>270</v>
      </c>
      <c r="B82" s="21" t="s">
        <v>271</v>
      </c>
      <c r="C82" s="18" t="s">
        <v>272</v>
      </c>
      <c r="D82" s="18" t="s">
        <v>26</v>
      </c>
      <c r="E82" s="16"/>
      <c r="F82" s="19">
        <v>2</v>
      </c>
      <c r="G82" s="19">
        <v>0</v>
      </c>
      <c r="H82" s="20">
        <v>0</v>
      </c>
      <c r="I82" s="20"/>
      <c r="J82" s="30">
        <f t="shared" si="5"/>
        <v>2</v>
      </c>
      <c r="K82" s="20"/>
      <c r="L82" s="36">
        <v>2</v>
      </c>
      <c r="M82" s="33"/>
      <c r="N82" s="34">
        <v>0</v>
      </c>
      <c r="O82" s="33"/>
      <c r="P82" s="33"/>
      <c r="Q82" s="40" t="s">
        <v>273</v>
      </c>
    </row>
    <row r="83" s="4" customFormat="1" ht="21.95" customHeight="1" spans="1:17">
      <c r="A83" s="85" t="s">
        <v>274</v>
      </c>
      <c r="B83" s="21" t="s">
        <v>275</v>
      </c>
      <c r="C83" s="16" t="s">
        <v>267</v>
      </c>
      <c r="D83" s="18" t="s">
        <v>26</v>
      </c>
      <c r="E83" s="16"/>
      <c r="F83" s="19">
        <v>1</v>
      </c>
      <c r="G83" s="19">
        <v>0</v>
      </c>
      <c r="H83" s="20">
        <v>0</v>
      </c>
      <c r="I83" s="20"/>
      <c r="J83" s="30">
        <f t="shared" si="5"/>
        <v>1</v>
      </c>
      <c r="K83" s="20"/>
      <c r="L83" s="36">
        <v>1</v>
      </c>
      <c r="M83" s="33"/>
      <c r="N83" s="34">
        <v>0</v>
      </c>
      <c r="O83" s="33"/>
      <c r="P83" s="33"/>
      <c r="Q83" s="40" t="s">
        <v>276</v>
      </c>
    </row>
    <row r="84" s="4" customFormat="1" ht="21.95" customHeight="1" spans="1:17">
      <c r="A84" s="85" t="s">
        <v>277</v>
      </c>
      <c r="B84" s="21" t="s">
        <v>278</v>
      </c>
      <c r="C84" s="16" t="s">
        <v>267</v>
      </c>
      <c r="D84" s="18" t="s">
        <v>68</v>
      </c>
      <c r="E84" s="16"/>
      <c r="F84" s="19">
        <v>1</v>
      </c>
      <c r="G84" s="19">
        <v>0</v>
      </c>
      <c r="H84" s="20">
        <v>0</v>
      </c>
      <c r="I84" s="20"/>
      <c r="J84" s="30">
        <f t="shared" si="5"/>
        <v>1</v>
      </c>
      <c r="K84" s="20"/>
      <c r="L84" s="36">
        <v>1</v>
      </c>
      <c r="M84" s="33"/>
      <c r="N84" s="34">
        <v>0</v>
      </c>
      <c r="O84" s="33"/>
      <c r="P84" s="33"/>
      <c r="Q84" s="40" t="s">
        <v>268</v>
      </c>
    </row>
    <row r="85" s="4" customFormat="1" ht="21.95" customHeight="1" spans="1:17">
      <c r="A85" s="85" t="s">
        <v>279</v>
      </c>
      <c r="B85" s="21" t="s">
        <v>280</v>
      </c>
      <c r="C85" s="16" t="s">
        <v>267</v>
      </c>
      <c r="D85" s="18" t="s">
        <v>26</v>
      </c>
      <c r="E85" s="16"/>
      <c r="F85" s="19">
        <v>1</v>
      </c>
      <c r="G85" s="19">
        <v>0</v>
      </c>
      <c r="H85" s="20">
        <v>0</v>
      </c>
      <c r="I85" s="20"/>
      <c r="J85" s="30">
        <f t="shared" si="5"/>
        <v>1</v>
      </c>
      <c r="K85" s="20"/>
      <c r="L85" s="36">
        <v>1</v>
      </c>
      <c r="M85" s="33"/>
      <c r="N85" s="34">
        <v>0</v>
      </c>
      <c r="O85" s="33"/>
      <c r="P85" s="33"/>
      <c r="Q85" s="40" t="s">
        <v>281</v>
      </c>
    </row>
    <row r="86" s="4" customFormat="1" ht="21.95" customHeight="1" spans="1:17">
      <c r="A86" s="85" t="s">
        <v>282</v>
      </c>
      <c r="B86" s="21" t="s">
        <v>283</v>
      </c>
      <c r="C86" s="18" t="s">
        <v>284</v>
      </c>
      <c r="D86" s="18" t="s">
        <v>51</v>
      </c>
      <c r="E86" s="16"/>
      <c r="F86" s="19">
        <v>1</v>
      </c>
      <c r="G86" s="19">
        <v>0</v>
      </c>
      <c r="H86" s="20">
        <v>0</v>
      </c>
      <c r="I86" s="20"/>
      <c r="J86" s="30">
        <f t="shared" si="5"/>
        <v>1</v>
      </c>
      <c r="K86" s="20"/>
      <c r="L86" s="36">
        <v>1</v>
      </c>
      <c r="M86" s="33"/>
      <c r="N86" s="34">
        <v>0</v>
      </c>
      <c r="O86" s="33"/>
      <c r="P86" s="33"/>
      <c r="Q86" s="40" t="s">
        <v>268</v>
      </c>
    </row>
    <row r="87" s="4" customFormat="1" ht="21.95" customHeight="1" spans="1:17">
      <c r="A87" s="85" t="s">
        <v>285</v>
      </c>
      <c r="B87" s="21" t="s">
        <v>286</v>
      </c>
      <c r="C87" s="16" t="s">
        <v>267</v>
      </c>
      <c r="D87" s="18" t="s">
        <v>26</v>
      </c>
      <c r="E87" s="16"/>
      <c r="F87" s="19">
        <v>1</v>
      </c>
      <c r="G87" s="19">
        <v>0</v>
      </c>
      <c r="H87" s="20">
        <v>0</v>
      </c>
      <c r="I87" s="20"/>
      <c r="J87" s="30">
        <f t="shared" si="5"/>
        <v>1</v>
      </c>
      <c r="K87" s="20"/>
      <c r="L87" s="36">
        <v>1</v>
      </c>
      <c r="M87" s="33"/>
      <c r="N87" s="34">
        <v>0</v>
      </c>
      <c r="O87" s="33"/>
      <c r="P87" s="33"/>
      <c r="Q87" s="40" t="s">
        <v>287</v>
      </c>
    </row>
    <row r="88" s="4" customFormat="1" ht="21.95" customHeight="1" spans="1:17">
      <c r="A88" s="85" t="s">
        <v>288</v>
      </c>
      <c r="B88" s="21" t="s">
        <v>289</v>
      </c>
      <c r="C88" s="16" t="s">
        <v>267</v>
      </c>
      <c r="D88" s="18" t="s">
        <v>26</v>
      </c>
      <c r="E88" s="16"/>
      <c r="F88" s="19">
        <v>1</v>
      </c>
      <c r="G88" s="19">
        <v>0</v>
      </c>
      <c r="H88" s="20">
        <v>0</v>
      </c>
      <c r="I88" s="20"/>
      <c r="J88" s="30">
        <f t="shared" si="5"/>
        <v>1</v>
      </c>
      <c r="K88" s="20"/>
      <c r="L88" s="36">
        <v>1</v>
      </c>
      <c r="M88" s="33"/>
      <c r="N88" s="34">
        <v>0</v>
      </c>
      <c r="O88" s="33"/>
      <c r="P88" s="33"/>
      <c r="Q88" s="40" t="s">
        <v>268</v>
      </c>
    </row>
    <row r="89" s="4" customFormat="1" ht="21.95" customHeight="1" spans="1:17">
      <c r="A89" s="85" t="s">
        <v>290</v>
      </c>
      <c r="B89" s="21" t="s">
        <v>291</v>
      </c>
      <c r="C89" s="16" t="s">
        <v>267</v>
      </c>
      <c r="D89" s="18" t="s">
        <v>51</v>
      </c>
      <c r="E89" s="16"/>
      <c r="F89" s="19">
        <v>1</v>
      </c>
      <c r="G89" s="19">
        <v>0</v>
      </c>
      <c r="H89" s="20">
        <v>0</v>
      </c>
      <c r="I89" s="20"/>
      <c r="J89" s="30">
        <f t="shared" si="5"/>
        <v>1</v>
      </c>
      <c r="K89" s="20"/>
      <c r="L89" s="36">
        <v>1</v>
      </c>
      <c r="M89" s="33"/>
      <c r="N89" s="34">
        <v>0</v>
      </c>
      <c r="O89" s="33"/>
      <c r="P89" s="33"/>
      <c r="Q89" s="40" t="s">
        <v>268</v>
      </c>
    </row>
    <row r="90" s="4" customFormat="1" ht="21.95" customHeight="1" spans="1:17">
      <c r="A90" s="85" t="s">
        <v>292</v>
      </c>
      <c r="B90" s="21" t="s">
        <v>293</v>
      </c>
      <c r="C90" s="16" t="s">
        <v>267</v>
      </c>
      <c r="D90" s="18" t="s">
        <v>51</v>
      </c>
      <c r="E90" s="16"/>
      <c r="F90" s="19">
        <v>1</v>
      </c>
      <c r="G90" s="19">
        <v>0</v>
      </c>
      <c r="H90" s="20">
        <v>0</v>
      </c>
      <c r="I90" s="20"/>
      <c r="J90" s="30">
        <f t="shared" si="5"/>
        <v>1</v>
      </c>
      <c r="K90" s="20"/>
      <c r="L90" s="36">
        <v>1</v>
      </c>
      <c r="M90" s="33"/>
      <c r="N90" s="34">
        <v>0</v>
      </c>
      <c r="O90" s="33"/>
      <c r="P90" s="33"/>
      <c r="Q90" s="40" t="s">
        <v>268</v>
      </c>
    </row>
    <row r="91" s="4" customFormat="1" ht="21.95" customHeight="1" spans="1:17">
      <c r="A91" s="85" t="s">
        <v>294</v>
      </c>
      <c r="B91" s="21" t="s">
        <v>295</v>
      </c>
      <c r="C91" s="16" t="s">
        <v>267</v>
      </c>
      <c r="D91" s="18" t="s">
        <v>26</v>
      </c>
      <c r="E91" s="16"/>
      <c r="F91" s="19">
        <v>1</v>
      </c>
      <c r="G91" s="19">
        <v>0</v>
      </c>
      <c r="H91" s="20">
        <v>0</v>
      </c>
      <c r="I91" s="20"/>
      <c r="J91" s="30">
        <f t="shared" si="5"/>
        <v>1</v>
      </c>
      <c r="K91" s="20"/>
      <c r="L91" s="36">
        <v>1</v>
      </c>
      <c r="M91" s="33"/>
      <c r="N91" s="34">
        <v>0</v>
      </c>
      <c r="O91" s="33"/>
      <c r="P91" s="33"/>
      <c r="Q91" s="40" t="s">
        <v>268</v>
      </c>
    </row>
    <row r="92" s="4" customFormat="1" ht="21.95" customHeight="1" spans="1:17">
      <c r="A92" s="85" t="s">
        <v>296</v>
      </c>
      <c r="B92" s="21" t="s">
        <v>297</v>
      </c>
      <c r="C92" s="16" t="s">
        <v>298</v>
      </c>
      <c r="D92" s="18" t="s">
        <v>26</v>
      </c>
      <c r="E92" s="16"/>
      <c r="F92" s="19">
        <v>4</v>
      </c>
      <c r="G92" s="19">
        <v>2</v>
      </c>
      <c r="H92" s="20">
        <v>0</v>
      </c>
      <c r="I92" s="20"/>
      <c r="J92" s="30">
        <f t="shared" si="5"/>
        <v>6</v>
      </c>
      <c r="K92" s="20"/>
      <c r="L92" s="36">
        <v>6</v>
      </c>
      <c r="M92" s="33"/>
      <c r="N92" s="34">
        <v>0</v>
      </c>
      <c r="O92" s="33"/>
      <c r="P92" s="33"/>
      <c r="Q92" s="40" t="s">
        <v>299</v>
      </c>
    </row>
    <row r="93" s="4" customFormat="1" ht="21.95" customHeight="1" spans="1:17">
      <c r="A93" s="85" t="s">
        <v>300</v>
      </c>
      <c r="B93" s="21" t="s">
        <v>71</v>
      </c>
      <c r="C93" s="16" t="s">
        <v>301</v>
      </c>
      <c r="D93" s="18" t="s">
        <v>26</v>
      </c>
      <c r="E93" s="16"/>
      <c r="F93" s="19">
        <v>1</v>
      </c>
      <c r="G93" s="19">
        <v>0</v>
      </c>
      <c r="H93" s="20">
        <v>0</v>
      </c>
      <c r="I93" s="20"/>
      <c r="J93" s="30">
        <f t="shared" si="5"/>
        <v>1</v>
      </c>
      <c r="K93" s="20"/>
      <c r="L93" s="36">
        <v>1</v>
      </c>
      <c r="M93" s="33"/>
      <c r="N93" s="34">
        <v>0</v>
      </c>
      <c r="O93" s="33"/>
      <c r="P93" s="33"/>
      <c r="Q93" s="40" t="s">
        <v>302</v>
      </c>
    </row>
    <row r="94" s="4" customFormat="1" ht="21.95" customHeight="1" spans="1:17">
      <c r="A94" s="85" t="s">
        <v>303</v>
      </c>
      <c r="B94" s="21" t="s">
        <v>74</v>
      </c>
      <c r="C94" s="16" t="s">
        <v>304</v>
      </c>
      <c r="D94" s="18" t="s">
        <v>26</v>
      </c>
      <c r="E94" s="16"/>
      <c r="F94" s="19">
        <v>1</v>
      </c>
      <c r="G94" s="19">
        <v>0</v>
      </c>
      <c r="H94" s="20">
        <v>0</v>
      </c>
      <c r="I94" s="20"/>
      <c r="J94" s="30">
        <f t="shared" si="5"/>
        <v>1</v>
      </c>
      <c r="K94" s="20"/>
      <c r="L94" s="36">
        <v>1</v>
      </c>
      <c r="M94" s="33"/>
      <c r="N94" s="34">
        <v>0</v>
      </c>
      <c r="O94" s="33"/>
      <c r="P94" s="33"/>
      <c r="Q94" s="40" t="s">
        <v>305</v>
      </c>
    </row>
    <row r="95" s="4" customFormat="1" ht="21.95" customHeight="1" spans="1:17">
      <c r="A95" s="85" t="s">
        <v>306</v>
      </c>
      <c r="B95" s="21" t="s">
        <v>307</v>
      </c>
      <c r="C95" s="16" t="s">
        <v>308</v>
      </c>
      <c r="D95" s="18" t="s">
        <v>26</v>
      </c>
      <c r="E95" s="16"/>
      <c r="F95" s="19">
        <v>1</v>
      </c>
      <c r="G95" s="19">
        <v>0</v>
      </c>
      <c r="H95" s="20">
        <v>0</v>
      </c>
      <c r="I95" s="20"/>
      <c r="J95" s="30">
        <f t="shared" si="5"/>
        <v>1</v>
      </c>
      <c r="K95" s="20"/>
      <c r="L95" s="36">
        <v>1</v>
      </c>
      <c r="M95" s="33"/>
      <c r="N95" s="34">
        <v>0</v>
      </c>
      <c r="O95" s="33"/>
      <c r="P95" s="33"/>
      <c r="Q95" s="40" t="s">
        <v>309</v>
      </c>
    </row>
    <row r="96" s="4" customFormat="1" ht="21.95" customHeight="1" spans="1:17">
      <c r="A96" s="85" t="s">
        <v>310</v>
      </c>
      <c r="B96" s="21" t="s">
        <v>311</v>
      </c>
      <c r="C96" s="16" t="s">
        <v>312</v>
      </c>
      <c r="D96" s="18" t="s">
        <v>26</v>
      </c>
      <c r="E96" s="16"/>
      <c r="F96" s="19">
        <v>2</v>
      </c>
      <c r="G96" s="19">
        <v>0</v>
      </c>
      <c r="H96" s="20">
        <v>0</v>
      </c>
      <c r="I96" s="20"/>
      <c r="J96" s="30">
        <f t="shared" si="5"/>
        <v>2</v>
      </c>
      <c r="K96" s="20"/>
      <c r="L96" s="36">
        <v>2</v>
      </c>
      <c r="M96" s="33"/>
      <c r="N96" s="34">
        <v>0</v>
      </c>
      <c r="O96" s="33"/>
      <c r="P96" s="33"/>
      <c r="Q96" s="40" t="s">
        <v>313</v>
      </c>
    </row>
    <row r="97" s="4" customFormat="1" ht="21.95" customHeight="1" spans="1:17">
      <c r="A97" s="85" t="s">
        <v>314</v>
      </c>
      <c r="B97" s="21" t="s">
        <v>315</v>
      </c>
      <c r="C97" s="16" t="s">
        <v>316</v>
      </c>
      <c r="D97" s="18" t="s">
        <v>68</v>
      </c>
      <c r="E97" s="16"/>
      <c r="F97" s="19">
        <v>5</v>
      </c>
      <c r="G97" s="19">
        <v>5</v>
      </c>
      <c r="H97" s="20">
        <v>0</v>
      </c>
      <c r="I97" s="20"/>
      <c r="J97" s="30">
        <f t="shared" si="5"/>
        <v>10</v>
      </c>
      <c r="K97" s="20"/>
      <c r="L97" s="36">
        <v>10</v>
      </c>
      <c r="M97" s="33"/>
      <c r="N97" s="34">
        <v>0</v>
      </c>
      <c r="O97" s="33"/>
      <c r="P97" s="33"/>
      <c r="Q97" s="40" t="s">
        <v>317</v>
      </c>
    </row>
    <row r="98" s="4" customFormat="1" ht="21.95" customHeight="1" spans="1:17">
      <c r="A98" s="85" t="s">
        <v>318</v>
      </c>
      <c r="B98" s="21" t="s">
        <v>315</v>
      </c>
      <c r="C98" s="16" t="s">
        <v>319</v>
      </c>
      <c r="D98" s="18" t="s">
        <v>68</v>
      </c>
      <c r="E98" s="16"/>
      <c r="F98" s="19">
        <v>5</v>
      </c>
      <c r="G98" s="19">
        <v>5</v>
      </c>
      <c r="H98" s="20">
        <v>0</v>
      </c>
      <c r="I98" s="20"/>
      <c r="J98" s="30">
        <f t="shared" si="5"/>
        <v>10</v>
      </c>
      <c r="K98" s="20"/>
      <c r="L98" s="36">
        <v>10</v>
      </c>
      <c r="M98" s="33"/>
      <c r="N98" s="34">
        <v>0</v>
      </c>
      <c r="O98" s="33"/>
      <c r="P98" s="33"/>
      <c r="Q98" s="40" t="s">
        <v>317</v>
      </c>
    </row>
    <row r="99" s="4" customFormat="1" ht="21.95" customHeight="1" spans="1:17">
      <c r="A99" s="85" t="s">
        <v>320</v>
      </c>
      <c r="B99" s="21" t="s">
        <v>321</v>
      </c>
      <c r="C99" s="16" t="s">
        <v>322</v>
      </c>
      <c r="D99" s="18" t="s">
        <v>26</v>
      </c>
      <c r="E99" s="16"/>
      <c r="F99" s="19">
        <v>4</v>
      </c>
      <c r="G99" s="19">
        <v>2</v>
      </c>
      <c r="H99" s="20">
        <v>0</v>
      </c>
      <c r="I99" s="20"/>
      <c r="J99" s="30">
        <f t="shared" si="5"/>
        <v>6</v>
      </c>
      <c r="K99" s="20"/>
      <c r="L99" s="36">
        <v>6</v>
      </c>
      <c r="M99" s="33"/>
      <c r="N99" s="34">
        <v>0</v>
      </c>
      <c r="O99" s="33"/>
      <c r="P99" s="33"/>
      <c r="Q99" s="40" t="s">
        <v>323</v>
      </c>
    </row>
    <row r="100" s="4" customFormat="1" ht="21.95" customHeight="1" spans="1:17">
      <c r="A100" s="85" t="s">
        <v>324</v>
      </c>
      <c r="B100" s="21" t="s">
        <v>185</v>
      </c>
      <c r="C100" s="18" t="s">
        <v>325</v>
      </c>
      <c r="D100" s="18" t="s">
        <v>26</v>
      </c>
      <c r="E100" s="16"/>
      <c r="F100" s="19">
        <v>4</v>
      </c>
      <c r="G100" s="19">
        <v>2</v>
      </c>
      <c r="H100" s="20">
        <v>0</v>
      </c>
      <c r="I100" s="20"/>
      <c r="J100" s="30">
        <f t="shared" si="5"/>
        <v>6</v>
      </c>
      <c r="K100" s="20"/>
      <c r="L100" s="36">
        <v>6</v>
      </c>
      <c r="M100" s="33"/>
      <c r="N100" s="34">
        <v>0</v>
      </c>
      <c r="O100" s="33"/>
      <c r="P100" s="33"/>
      <c r="Q100" s="40" t="s">
        <v>326</v>
      </c>
    </row>
    <row r="101" s="4" customFormat="1" ht="21.95" customHeight="1" spans="1:17">
      <c r="A101" s="85" t="s">
        <v>327</v>
      </c>
      <c r="B101" s="21" t="s">
        <v>71</v>
      </c>
      <c r="C101" s="16" t="s">
        <v>328</v>
      </c>
      <c r="D101" s="18" t="s">
        <v>26</v>
      </c>
      <c r="E101" s="16"/>
      <c r="F101" s="19">
        <v>1</v>
      </c>
      <c r="G101" s="19">
        <v>0</v>
      </c>
      <c r="H101" s="20">
        <v>0</v>
      </c>
      <c r="I101" s="20"/>
      <c r="J101" s="30">
        <f t="shared" si="5"/>
        <v>1</v>
      </c>
      <c r="K101" s="20"/>
      <c r="L101" s="36">
        <v>1</v>
      </c>
      <c r="M101" s="33"/>
      <c r="N101" s="34">
        <v>0</v>
      </c>
      <c r="O101" s="33"/>
      <c r="P101" s="33"/>
      <c r="Q101" s="40" t="s">
        <v>323</v>
      </c>
    </row>
    <row r="102" s="4" customFormat="1" ht="21.95" customHeight="1" spans="1:17">
      <c r="A102" s="85" t="s">
        <v>329</v>
      </c>
      <c r="B102" s="21" t="s">
        <v>330</v>
      </c>
      <c r="C102" s="16" t="s">
        <v>331</v>
      </c>
      <c r="D102" s="18" t="s">
        <v>26</v>
      </c>
      <c r="E102" s="16"/>
      <c r="F102" s="19">
        <v>2</v>
      </c>
      <c r="G102" s="19">
        <v>2</v>
      </c>
      <c r="H102" s="20">
        <v>0</v>
      </c>
      <c r="I102" s="20"/>
      <c r="J102" s="30">
        <f t="shared" si="5"/>
        <v>4</v>
      </c>
      <c r="K102" s="20"/>
      <c r="L102" s="36">
        <v>4</v>
      </c>
      <c r="M102" s="33"/>
      <c r="N102" s="34">
        <v>0</v>
      </c>
      <c r="O102" s="33"/>
      <c r="P102" s="33"/>
      <c r="Q102" s="40" t="s">
        <v>323</v>
      </c>
    </row>
    <row r="103" s="4" customFormat="1" ht="21.95" customHeight="1" spans="1:17">
      <c r="A103" s="85" t="s">
        <v>332</v>
      </c>
      <c r="B103" s="21" t="s">
        <v>333</v>
      </c>
      <c r="C103" s="16" t="s">
        <v>334</v>
      </c>
      <c r="D103" s="18" t="s">
        <v>26</v>
      </c>
      <c r="E103" s="16"/>
      <c r="F103" s="19">
        <v>2</v>
      </c>
      <c r="G103" s="19">
        <v>2</v>
      </c>
      <c r="H103" s="20">
        <v>0</v>
      </c>
      <c r="I103" s="20"/>
      <c r="J103" s="30">
        <f t="shared" si="5"/>
        <v>4</v>
      </c>
      <c r="K103" s="20"/>
      <c r="L103" s="36">
        <v>4</v>
      </c>
      <c r="M103" s="33"/>
      <c r="N103" s="34">
        <v>0</v>
      </c>
      <c r="O103" s="33"/>
      <c r="P103" s="33"/>
      <c r="Q103" s="40" t="s">
        <v>323</v>
      </c>
    </row>
    <row r="104" s="4" customFormat="1" ht="21.95" customHeight="1" spans="1:17">
      <c r="A104" s="85" t="s">
        <v>335</v>
      </c>
      <c r="B104" s="21" t="s">
        <v>336</v>
      </c>
      <c r="C104" s="16" t="s">
        <v>337</v>
      </c>
      <c r="D104" s="18" t="s">
        <v>26</v>
      </c>
      <c r="E104" s="16"/>
      <c r="F104" s="19">
        <v>2</v>
      </c>
      <c r="G104" s="19">
        <v>2</v>
      </c>
      <c r="H104" s="20">
        <v>0</v>
      </c>
      <c r="I104" s="20"/>
      <c r="J104" s="30">
        <f t="shared" si="5"/>
        <v>4</v>
      </c>
      <c r="K104" s="20"/>
      <c r="L104" s="36">
        <v>4</v>
      </c>
      <c r="M104" s="33"/>
      <c r="N104" s="34">
        <v>0</v>
      </c>
      <c r="O104" s="33"/>
      <c r="P104" s="33"/>
      <c r="Q104" s="40" t="s">
        <v>323</v>
      </c>
    </row>
    <row r="105" s="4" customFormat="1" ht="21.95" customHeight="1" spans="1:17">
      <c r="A105" s="85" t="s">
        <v>338</v>
      </c>
      <c r="B105" s="21" t="s">
        <v>339</v>
      </c>
      <c r="C105" s="16" t="s">
        <v>340</v>
      </c>
      <c r="D105" s="18" t="s">
        <v>26</v>
      </c>
      <c r="E105" s="16"/>
      <c r="F105" s="19">
        <v>2</v>
      </c>
      <c r="G105" s="19">
        <v>2</v>
      </c>
      <c r="H105" s="20">
        <v>0</v>
      </c>
      <c r="I105" s="20"/>
      <c r="J105" s="30">
        <f t="shared" si="5"/>
        <v>4</v>
      </c>
      <c r="K105" s="20"/>
      <c r="L105" s="36">
        <v>4</v>
      </c>
      <c r="M105" s="33"/>
      <c r="N105" s="34">
        <v>0</v>
      </c>
      <c r="O105" s="33"/>
      <c r="P105" s="33"/>
      <c r="Q105" s="40" t="s">
        <v>323</v>
      </c>
    </row>
    <row r="106" s="4" customFormat="1" ht="21.95" customHeight="1" spans="1:17">
      <c r="A106" s="85" t="s">
        <v>341</v>
      </c>
      <c r="B106" s="21" t="s">
        <v>321</v>
      </c>
      <c r="C106" s="16" t="s">
        <v>342</v>
      </c>
      <c r="D106" s="18" t="s">
        <v>26</v>
      </c>
      <c r="E106" s="16"/>
      <c r="F106" s="19">
        <v>2</v>
      </c>
      <c r="G106" s="19">
        <v>1</v>
      </c>
      <c r="H106" s="20">
        <v>0</v>
      </c>
      <c r="I106" s="20"/>
      <c r="J106" s="30">
        <f t="shared" si="5"/>
        <v>3</v>
      </c>
      <c r="K106" s="20"/>
      <c r="L106" s="36">
        <v>3</v>
      </c>
      <c r="M106" s="33"/>
      <c r="N106" s="34">
        <v>0</v>
      </c>
      <c r="O106" s="33"/>
      <c r="P106" s="33"/>
      <c r="Q106" s="40" t="s">
        <v>343</v>
      </c>
    </row>
    <row r="107" s="4" customFormat="1" ht="21.95" customHeight="1" spans="1:17">
      <c r="A107" s="85" t="s">
        <v>344</v>
      </c>
      <c r="B107" s="21" t="s">
        <v>345</v>
      </c>
      <c r="C107" s="16" t="s">
        <v>346</v>
      </c>
      <c r="D107" s="18" t="s">
        <v>26</v>
      </c>
      <c r="E107" s="16"/>
      <c r="F107" s="19">
        <v>1</v>
      </c>
      <c r="G107" s="19">
        <v>0</v>
      </c>
      <c r="H107" s="20">
        <v>0</v>
      </c>
      <c r="I107" s="20"/>
      <c r="J107" s="30">
        <f t="shared" si="5"/>
        <v>1</v>
      </c>
      <c r="K107" s="20"/>
      <c r="L107" s="36">
        <v>1</v>
      </c>
      <c r="M107" s="33"/>
      <c r="N107" s="34">
        <v>0</v>
      </c>
      <c r="O107" s="33"/>
      <c r="P107" s="33"/>
      <c r="Q107" s="40" t="s">
        <v>347</v>
      </c>
    </row>
    <row r="108" s="4" customFormat="1" ht="21.95" customHeight="1" spans="1:17">
      <c r="A108" s="16"/>
      <c r="B108" s="21"/>
      <c r="C108" s="16"/>
      <c r="D108" s="18"/>
      <c r="E108" s="16"/>
      <c r="F108" s="19"/>
      <c r="G108" s="19"/>
      <c r="H108" s="20"/>
      <c r="I108" s="20"/>
      <c r="J108" s="30"/>
      <c r="K108" s="20"/>
      <c r="L108" s="36"/>
      <c r="M108" s="33"/>
      <c r="N108" s="34"/>
      <c r="O108" s="33"/>
      <c r="P108" s="53"/>
      <c r="Q108" s="40"/>
    </row>
    <row r="109" s="4" customFormat="1" ht="21.95" customHeight="1" spans="1:17">
      <c r="A109" s="16"/>
      <c r="B109" s="21"/>
      <c r="C109" s="16"/>
      <c r="D109" s="18"/>
      <c r="E109" s="16"/>
      <c r="F109" s="19"/>
      <c r="G109" s="19"/>
      <c r="H109" s="20"/>
      <c r="I109" s="20"/>
      <c r="J109" s="30"/>
      <c r="K109" s="20"/>
      <c r="L109" s="36"/>
      <c r="M109" s="33"/>
      <c r="N109" s="34"/>
      <c r="O109" s="33"/>
      <c r="P109" s="53"/>
      <c r="Q109" s="40"/>
    </row>
    <row r="110" s="5" customFormat="1" ht="36" customHeight="1" spans="1:17">
      <c r="A110" s="41"/>
      <c r="B110" s="42"/>
      <c r="C110" s="42"/>
      <c r="D110" s="42"/>
      <c r="E110" s="43"/>
      <c r="F110" s="44"/>
      <c r="G110" s="44"/>
      <c r="H110" s="44"/>
      <c r="I110" s="44"/>
      <c r="J110" s="54"/>
      <c r="K110" s="55"/>
      <c r="L110" s="44"/>
      <c r="M110" s="56"/>
      <c r="N110" s="57"/>
      <c r="O110" s="58"/>
      <c r="P110" s="59"/>
      <c r="Q110" s="62"/>
    </row>
    <row r="111" s="6" customFormat="1" ht="21.9" customHeight="1" spans="1:17">
      <c r="A111" s="41"/>
      <c r="B111" s="42"/>
      <c r="C111" s="42"/>
      <c r="D111" s="42"/>
      <c r="E111" s="43"/>
      <c r="F111" s="45"/>
      <c r="G111" s="44"/>
      <c r="H111" s="44"/>
      <c r="I111" s="44"/>
      <c r="J111" s="60"/>
      <c r="K111" s="55"/>
      <c r="L111" s="45"/>
      <c r="M111" s="61"/>
      <c r="N111" s="57"/>
      <c r="O111" s="58"/>
      <c r="P111" s="59"/>
      <c r="Q111" s="62"/>
    </row>
    <row r="112" s="6" customFormat="1" ht="21.9" customHeight="1" spans="1:17">
      <c r="A112" s="41"/>
      <c r="B112" s="42"/>
      <c r="C112" s="42"/>
      <c r="D112" s="42"/>
      <c r="E112" s="43"/>
      <c r="F112" s="45"/>
      <c r="G112" s="44"/>
      <c r="H112" s="44"/>
      <c r="I112" s="44"/>
      <c r="J112" s="60"/>
      <c r="K112" s="55"/>
      <c r="L112" s="45"/>
      <c r="M112" s="61"/>
      <c r="N112" s="57"/>
      <c r="O112" s="58"/>
      <c r="P112" s="59"/>
      <c r="Q112" s="62"/>
    </row>
    <row r="113" s="6" customFormat="1" ht="21.9" customHeight="1" spans="1:17">
      <c r="A113" s="41"/>
      <c r="B113" s="42"/>
      <c r="C113" s="42"/>
      <c r="D113" s="42"/>
      <c r="E113" s="43"/>
      <c r="F113" s="45"/>
      <c r="G113" s="44"/>
      <c r="H113" s="44"/>
      <c r="I113" s="44"/>
      <c r="J113" s="60"/>
      <c r="K113" s="55"/>
      <c r="L113" s="45"/>
      <c r="M113" s="61"/>
      <c r="N113" s="57"/>
      <c r="O113" s="58"/>
      <c r="P113" s="59"/>
      <c r="Q113" s="62"/>
    </row>
    <row r="114" s="6" customFormat="1" ht="21.9" customHeight="1" spans="1:17">
      <c r="A114" s="41"/>
      <c r="B114" s="42"/>
      <c r="C114" s="42"/>
      <c r="D114" s="42"/>
      <c r="E114" s="43"/>
      <c r="F114" s="45"/>
      <c r="G114" s="44"/>
      <c r="H114" s="44"/>
      <c r="I114" s="44"/>
      <c r="J114" s="60"/>
      <c r="K114" s="55"/>
      <c r="L114" s="45"/>
      <c r="M114" s="61"/>
      <c r="N114" s="57"/>
      <c r="O114" s="58"/>
      <c r="P114" s="59"/>
      <c r="Q114" s="62"/>
    </row>
    <row r="115" s="6" customFormat="1" ht="21.9" customHeight="1" spans="1:17">
      <c r="A115" s="41"/>
      <c r="B115" s="42"/>
      <c r="C115" s="42"/>
      <c r="D115" s="42"/>
      <c r="E115" s="43"/>
      <c r="F115" s="45"/>
      <c r="G115" s="44"/>
      <c r="H115" s="44"/>
      <c r="I115" s="44"/>
      <c r="J115" s="60"/>
      <c r="K115" s="55"/>
      <c r="L115" s="45"/>
      <c r="M115" s="61"/>
      <c r="N115" s="57"/>
      <c r="O115" s="58"/>
      <c r="P115" s="59"/>
      <c r="Q115" s="62"/>
    </row>
    <row r="116" s="6" customFormat="1" ht="21.9" customHeight="1" spans="1:17">
      <c r="A116" s="41"/>
      <c r="B116" s="42"/>
      <c r="C116" s="42"/>
      <c r="D116" s="42"/>
      <c r="E116" s="43"/>
      <c r="F116" s="45"/>
      <c r="G116" s="44"/>
      <c r="H116" s="44"/>
      <c r="I116" s="44"/>
      <c r="J116" s="60"/>
      <c r="K116" s="55"/>
      <c r="L116" s="45"/>
      <c r="M116" s="61"/>
      <c r="N116" s="57"/>
      <c r="O116" s="58"/>
      <c r="P116" s="59"/>
      <c r="Q116" s="62"/>
    </row>
    <row r="117" s="6" customFormat="1" ht="33" customHeight="1" spans="1:17">
      <c r="A117" s="46"/>
      <c r="B117" s="46"/>
      <c r="C117" s="46"/>
      <c r="D117" s="46"/>
      <c r="E117" s="43"/>
      <c r="F117" s="45"/>
      <c r="G117" s="44"/>
      <c r="H117" s="44"/>
      <c r="I117" s="44"/>
      <c r="J117" s="60"/>
      <c r="K117" s="55"/>
      <c r="L117" s="45"/>
      <c r="M117" s="61"/>
      <c r="N117" s="57"/>
      <c r="O117" s="58"/>
      <c r="P117" s="59"/>
      <c r="Q117" s="62"/>
    </row>
    <row r="118" s="6" customFormat="1" ht="33" customHeight="1" spans="1:17">
      <c r="A118" s="47"/>
      <c r="B118" s="46"/>
      <c r="C118" s="46"/>
      <c r="D118" s="46"/>
      <c r="E118" s="43"/>
      <c r="F118" s="45"/>
      <c r="G118" s="44"/>
      <c r="H118" s="44"/>
      <c r="I118" s="44"/>
      <c r="J118" s="60"/>
      <c r="K118" s="55"/>
      <c r="L118" s="45"/>
      <c r="M118" s="61"/>
      <c r="N118" s="57"/>
      <c r="O118" s="58"/>
      <c r="P118" s="59"/>
      <c r="Q118" s="62"/>
    </row>
    <row r="119" s="4" customFormat="1" ht="46" customHeight="1" spans="1:17">
      <c r="A119" s="16"/>
      <c r="B119" s="48"/>
      <c r="C119" s="49"/>
      <c r="D119" s="18"/>
      <c r="E119" s="16"/>
      <c r="F119" s="19"/>
      <c r="G119" s="19"/>
      <c r="H119" s="20"/>
      <c r="I119" s="20"/>
      <c r="J119" s="30"/>
      <c r="K119" s="20"/>
      <c r="L119" s="19"/>
      <c r="M119" s="33"/>
      <c r="N119" s="34"/>
      <c r="O119" s="33"/>
      <c r="P119" s="53"/>
      <c r="Q119" s="40"/>
    </row>
    <row r="120" s="4" customFormat="1" ht="43" customHeight="1" spans="1:17">
      <c r="A120" s="16"/>
      <c r="B120" s="48"/>
      <c r="C120" s="49"/>
      <c r="D120" s="18"/>
      <c r="E120" s="16"/>
      <c r="F120" s="19"/>
      <c r="G120" s="19"/>
      <c r="H120" s="20"/>
      <c r="I120" s="20"/>
      <c r="J120" s="30"/>
      <c r="K120" s="20"/>
      <c r="L120" s="19"/>
      <c r="M120" s="33"/>
      <c r="N120" s="34"/>
      <c r="O120" s="33"/>
      <c r="P120" s="53"/>
      <c r="Q120" s="40"/>
    </row>
    <row r="121" s="5" customFormat="1" ht="36" customHeight="1" spans="1:17">
      <c r="A121" s="41"/>
      <c r="B121" s="42"/>
      <c r="C121" s="42"/>
      <c r="D121" s="18"/>
      <c r="E121" s="43"/>
      <c r="F121" s="44"/>
      <c r="G121" s="44"/>
      <c r="H121" s="44"/>
      <c r="I121" s="44"/>
      <c r="J121" s="54"/>
      <c r="K121" s="55"/>
      <c r="L121" s="44"/>
      <c r="M121" s="56"/>
      <c r="N121" s="57"/>
      <c r="O121" s="58"/>
      <c r="P121" s="59"/>
      <c r="Q121" s="40"/>
    </row>
    <row r="122" s="6" customFormat="1" ht="21.9" customHeight="1" spans="1:17">
      <c r="A122" s="41"/>
      <c r="B122" s="50"/>
      <c r="C122" s="42"/>
      <c r="D122" s="42"/>
      <c r="E122" s="43"/>
      <c r="F122" s="45"/>
      <c r="G122" s="44"/>
      <c r="H122" s="44"/>
      <c r="I122" s="44"/>
      <c r="J122" s="60"/>
      <c r="K122" s="55"/>
      <c r="L122" s="45"/>
      <c r="M122" s="61"/>
      <c r="N122" s="57"/>
      <c r="O122" s="58"/>
      <c r="P122" s="59"/>
      <c r="Q122" s="40"/>
    </row>
    <row r="123" s="6" customFormat="1" ht="36" customHeight="1" spans="1:17">
      <c r="A123" s="41"/>
      <c r="B123" s="42"/>
      <c r="C123" s="42"/>
      <c r="D123" s="42"/>
      <c r="E123" s="43"/>
      <c r="F123" s="45"/>
      <c r="G123" s="44"/>
      <c r="H123" s="44"/>
      <c r="I123" s="44"/>
      <c r="J123" s="60"/>
      <c r="K123" s="55"/>
      <c r="L123" s="45"/>
      <c r="M123" s="61"/>
      <c r="N123" s="57"/>
      <c r="O123" s="58"/>
      <c r="P123" s="59"/>
      <c r="Q123" s="40"/>
    </row>
    <row r="124" s="6" customFormat="1" ht="21.9" customHeight="1" spans="1:17">
      <c r="A124" s="41"/>
      <c r="B124" s="51"/>
      <c r="C124" s="52"/>
      <c r="D124" s="42"/>
      <c r="E124" s="43"/>
      <c r="F124" s="45"/>
      <c r="G124" s="44"/>
      <c r="H124" s="44"/>
      <c r="I124" s="44"/>
      <c r="J124" s="60"/>
      <c r="K124" s="55"/>
      <c r="L124" s="45"/>
      <c r="M124" s="61"/>
      <c r="N124" s="57"/>
      <c r="O124" s="58"/>
      <c r="P124" s="59"/>
      <c r="Q124" s="40"/>
    </row>
    <row r="125" s="6" customFormat="1" ht="21.9" customHeight="1" spans="1:17">
      <c r="A125" s="41"/>
      <c r="B125" s="51"/>
      <c r="C125" s="51"/>
      <c r="D125" s="42"/>
      <c r="E125" s="43"/>
      <c r="F125" s="45"/>
      <c r="G125" s="44"/>
      <c r="H125" s="44"/>
      <c r="I125" s="44"/>
      <c r="J125" s="60"/>
      <c r="K125" s="55"/>
      <c r="L125" s="45"/>
      <c r="M125" s="61"/>
      <c r="N125" s="57"/>
      <c r="O125" s="58"/>
      <c r="P125" s="59"/>
      <c r="Q125" s="40"/>
    </row>
    <row r="126" s="6" customFormat="1" ht="21.9" customHeight="1" spans="1:17">
      <c r="A126" s="41"/>
      <c r="B126" s="50"/>
      <c r="C126" s="51"/>
      <c r="D126" s="42"/>
      <c r="E126" s="43"/>
      <c r="F126" s="45"/>
      <c r="G126" s="44"/>
      <c r="H126" s="44"/>
      <c r="I126" s="44"/>
      <c r="J126" s="60"/>
      <c r="K126" s="55"/>
      <c r="L126" s="45"/>
      <c r="M126" s="61"/>
      <c r="N126" s="57"/>
      <c r="O126" s="58"/>
      <c r="P126" s="59"/>
      <c r="Q126" s="40"/>
    </row>
    <row r="127" s="6" customFormat="1" ht="21.9" customHeight="1" spans="1:17">
      <c r="A127" s="41"/>
      <c r="B127" s="51"/>
      <c r="C127" s="51"/>
      <c r="D127" s="42"/>
      <c r="E127" s="43"/>
      <c r="F127" s="45"/>
      <c r="G127" s="44"/>
      <c r="H127" s="44"/>
      <c r="I127" s="44"/>
      <c r="J127" s="60"/>
      <c r="K127" s="55"/>
      <c r="L127" s="45"/>
      <c r="M127" s="61"/>
      <c r="N127" s="57"/>
      <c r="O127" s="58"/>
      <c r="P127" s="59"/>
      <c r="Q127" s="40"/>
    </row>
    <row r="128" s="6" customFormat="1" ht="33" customHeight="1" spans="1:17">
      <c r="A128" s="46"/>
      <c r="B128" s="51"/>
      <c r="C128" s="51"/>
      <c r="D128" s="42"/>
      <c r="E128" s="43"/>
      <c r="F128" s="45"/>
      <c r="G128" s="44"/>
      <c r="H128" s="44"/>
      <c r="I128" s="44"/>
      <c r="J128" s="60"/>
      <c r="K128" s="55"/>
      <c r="L128" s="45"/>
      <c r="M128" s="61"/>
      <c r="N128" s="57"/>
      <c r="O128" s="58"/>
      <c r="P128" s="59"/>
      <c r="Q128" s="40"/>
    </row>
    <row r="129" s="6" customFormat="1" ht="33" customHeight="1" spans="1:17">
      <c r="A129" s="47"/>
      <c r="B129" s="51"/>
      <c r="C129" s="51"/>
      <c r="D129" s="42"/>
      <c r="E129" s="43"/>
      <c r="F129" s="45"/>
      <c r="G129" s="44"/>
      <c r="H129" s="44"/>
      <c r="I129" s="44"/>
      <c r="J129" s="60"/>
      <c r="K129" s="55"/>
      <c r="L129" s="45"/>
      <c r="M129" s="61"/>
      <c r="N129" s="57"/>
      <c r="O129" s="58"/>
      <c r="P129" s="59"/>
      <c r="Q129" s="40"/>
    </row>
    <row r="130" s="6" customFormat="1" ht="21.9" customHeight="1" spans="1:17">
      <c r="A130" s="41"/>
      <c r="B130" s="51"/>
      <c r="C130" s="51"/>
      <c r="D130" s="42"/>
      <c r="E130" s="43"/>
      <c r="F130" s="45"/>
      <c r="G130" s="44"/>
      <c r="H130" s="44"/>
      <c r="I130" s="44"/>
      <c r="J130" s="60"/>
      <c r="K130" s="55"/>
      <c r="L130" s="45"/>
      <c r="M130" s="61"/>
      <c r="N130" s="57"/>
      <c r="O130" s="58"/>
      <c r="P130" s="59"/>
      <c r="Q130" s="40"/>
    </row>
    <row r="131" s="6" customFormat="1" ht="21.9" customHeight="1" spans="1:17">
      <c r="A131" s="41"/>
      <c r="B131" s="51"/>
      <c r="C131" s="51"/>
      <c r="D131" s="42"/>
      <c r="E131" s="43"/>
      <c r="F131" s="45"/>
      <c r="G131" s="44"/>
      <c r="H131" s="44"/>
      <c r="I131" s="44"/>
      <c r="J131" s="60"/>
      <c r="K131" s="55"/>
      <c r="L131" s="45"/>
      <c r="M131" s="61"/>
      <c r="N131" s="57"/>
      <c r="O131" s="58"/>
      <c r="P131" s="59"/>
      <c r="Q131" s="40"/>
    </row>
    <row r="132" s="6" customFormat="1" ht="29" customHeight="1" spans="1:17">
      <c r="A132" s="41"/>
      <c r="B132" s="42"/>
      <c r="C132" s="42"/>
      <c r="D132" s="42"/>
      <c r="E132" s="43"/>
      <c r="F132" s="45"/>
      <c r="G132" s="44"/>
      <c r="H132" s="44"/>
      <c r="I132" s="44"/>
      <c r="J132" s="60"/>
      <c r="K132" s="55"/>
      <c r="L132" s="45"/>
      <c r="M132" s="61"/>
      <c r="N132" s="57"/>
      <c r="O132" s="58"/>
      <c r="P132" s="59"/>
      <c r="Q132" s="40"/>
    </row>
    <row r="133" s="6" customFormat="1" ht="33" customHeight="1" spans="1:17">
      <c r="A133" s="46"/>
      <c r="B133" s="51"/>
      <c r="C133" s="63"/>
      <c r="D133" s="42"/>
      <c r="E133" s="43"/>
      <c r="F133" s="45"/>
      <c r="G133" s="44"/>
      <c r="H133" s="44"/>
      <c r="I133" s="44"/>
      <c r="J133" s="60"/>
      <c r="K133" s="55"/>
      <c r="L133" s="45"/>
      <c r="M133" s="61"/>
      <c r="N133" s="57"/>
      <c r="O133" s="58"/>
      <c r="P133" s="59"/>
      <c r="Q133" s="40"/>
    </row>
    <row r="134" s="6" customFormat="1" ht="33" customHeight="1" spans="1:17">
      <c r="A134" s="47"/>
      <c r="B134" s="51"/>
      <c r="C134" s="63"/>
      <c r="D134" s="42"/>
      <c r="E134" s="43"/>
      <c r="F134" s="45"/>
      <c r="G134" s="44"/>
      <c r="H134" s="44"/>
      <c r="I134" s="44"/>
      <c r="J134" s="60"/>
      <c r="K134" s="55"/>
      <c r="L134" s="45"/>
      <c r="M134" s="61"/>
      <c r="N134" s="57"/>
      <c r="O134" s="58"/>
      <c r="P134" s="59"/>
      <c r="Q134" s="40"/>
    </row>
    <row r="135" s="6" customFormat="1" ht="33" customHeight="1" spans="1:17">
      <c r="A135" s="64"/>
      <c r="B135" s="51"/>
      <c r="C135" s="51"/>
      <c r="D135" s="42"/>
      <c r="E135" s="43"/>
      <c r="F135" s="45"/>
      <c r="G135" s="44"/>
      <c r="H135" s="44"/>
      <c r="I135" s="44"/>
      <c r="J135" s="60"/>
      <c r="K135" s="55"/>
      <c r="L135" s="45"/>
      <c r="M135" s="61"/>
      <c r="N135" s="57"/>
      <c r="O135" s="58"/>
      <c r="P135" s="59"/>
      <c r="Q135" s="40"/>
    </row>
    <row r="136" s="6" customFormat="1" ht="33" customHeight="1" spans="1:17">
      <c r="A136" s="64"/>
      <c r="B136" s="51"/>
      <c r="C136" s="51"/>
      <c r="D136" s="46"/>
      <c r="E136" s="43"/>
      <c r="F136" s="45"/>
      <c r="G136" s="44"/>
      <c r="H136" s="44"/>
      <c r="I136" s="44"/>
      <c r="J136" s="60"/>
      <c r="K136" s="55"/>
      <c r="L136" s="45"/>
      <c r="M136" s="61"/>
      <c r="N136" s="57"/>
      <c r="O136" s="58"/>
      <c r="P136" s="59"/>
      <c r="Q136" s="62"/>
    </row>
    <row r="137" s="6" customFormat="1" ht="21.9" customHeight="1" spans="1:17">
      <c r="A137" s="41"/>
      <c r="B137" s="51"/>
      <c r="C137" s="51"/>
      <c r="D137" s="42"/>
      <c r="E137" s="43"/>
      <c r="F137" s="45"/>
      <c r="G137" s="44"/>
      <c r="H137" s="44"/>
      <c r="I137" s="44"/>
      <c r="J137" s="60"/>
      <c r="K137" s="55"/>
      <c r="L137" s="45"/>
      <c r="M137" s="61"/>
      <c r="N137" s="57"/>
      <c r="O137" s="58"/>
      <c r="P137" s="59"/>
      <c r="Q137" s="62"/>
    </row>
    <row r="138" s="6" customFormat="1" ht="21.9" customHeight="1" spans="1:17">
      <c r="A138" s="41"/>
      <c r="B138" s="51"/>
      <c r="C138" s="51"/>
      <c r="D138" s="42"/>
      <c r="E138" s="43"/>
      <c r="F138" s="45"/>
      <c r="G138" s="44"/>
      <c r="H138" s="44"/>
      <c r="I138" s="44"/>
      <c r="J138" s="60"/>
      <c r="K138" s="55"/>
      <c r="L138" s="45"/>
      <c r="M138" s="61"/>
      <c r="N138" s="57"/>
      <c r="O138" s="58"/>
      <c r="P138" s="59"/>
      <c r="Q138" s="62"/>
    </row>
    <row r="139" s="6" customFormat="1" ht="29" customHeight="1" spans="1:17">
      <c r="A139" s="41"/>
      <c r="B139" s="42"/>
      <c r="C139" s="42"/>
      <c r="D139" s="42"/>
      <c r="E139" s="43"/>
      <c r="F139" s="45"/>
      <c r="G139" s="44"/>
      <c r="H139" s="44"/>
      <c r="I139" s="44"/>
      <c r="J139" s="60"/>
      <c r="K139" s="55"/>
      <c r="L139" s="45"/>
      <c r="M139" s="61"/>
      <c r="N139" s="57"/>
      <c r="O139" s="58"/>
      <c r="P139" s="59"/>
      <c r="Q139" s="62"/>
    </row>
    <row r="140" s="6" customFormat="1" ht="33" customHeight="1" spans="1:17">
      <c r="A140" s="46"/>
      <c r="B140" s="51"/>
      <c r="C140" s="63"/>
      <c r="D140" s="46"/>
      <c r="E140" s="43"/>
      <c r="F140" s="45"/>
      <c r="G140" s="44"/>
      <c r="H140" s="44"/>
      <c r="I140" s="44"/>
      <c r="J140" s="60"/>
      <c r="K140" s="55"/>
      <c r="L140" s="45"/>
      <c r="M140" s="61"/>
      <c r="N140" s="57"/>
      <c r="O140" s="58"/>
      <c r="P140" s="59"/>
      <c r="Q140" s="62"/>
    </row>
    <row r="141" s="6" customFormat="1" ht="33" customHeight="1" spans="1:17">
      <c r="A141" s="47"/>
      <c r="B141" s="51"/>
      <c r="C141" s="63"/>
      <c r="D141" s="46"/>
      <c r="E141" s="43"/>
      <c r="F141" s="45"/>
      <c r="G141" s="44"/>
      <c r="H141" s="44"/>
      <c r="I141" s="44"/>
      <c r="J141" s="60"/>
      <c r="K141" s="55"/>
      <c r="L141" s="45"/>
      <c r="M141" s="61"/>
      <c r="N141" s="57"/>
      <c r="O141" s="58"/>
      <c r="P141" s="59"/>
      <c r="Q141" s="62"/>
    </row>
    <row r="142" s="4" customFormat="1" ht="21.95" customHeight="1" spans="1:17">
      <c r="A142" s="65" t="s">
        <v>348</v>
      </c>
      <c r="B142" s="66"/>
      <c r="C142" s="66"/>
      <c r="D142" s="67"/>
      <c r="E142" s="67"/>
      <c r="F142" s="19" t="s">
        <v>349</v>
      </c>
      <c r="G142" s="19" t="s">
        <v>349</v>
      </c>
      <c r="H142" s="19" t="s">
        <v>349</v>
      </c>
      <c r="I142" s="19" t="s">
        <v>349</v>
      </c>
      <c r="J142" s="19"/>
      <c r="K142" s="19"/>
      <c r="L142" s="36"/>
      <c r="M142" s="19"/>
      <c r="N142" s="33">
        <f>SUM(N6:N107)</f>
        <v>0</v>
      </c>
      <c r="O142" s="33"/>
      <c r="P142" s="33"/>
      <c r="Q142" s="40"/>
    </row>
    <row r="143" s="1" customFormat="1" spans="1:17">
      <c r="A143" s="68" t="s">
        <v>350</v>
      </c>
      <c r="B143" s="69" t="s">
        <v>351</v>
      </c>
      <c r="C143" s="70"/>
      <c r="D143" s="70"/>
      <c r="E143" s="70"/>
      <c r="F143" s="71"/>
      <c r="G143" s="71"/>
      <c r="H143" s="71"/>
      <c r="I143" s="71"/>
      <c r="J143" s="71"/>
      <c r="K143" s="71"/>
      <c r="L143" s="71"/>
      <c r="M143" s="71"/>
      <c r="N143" s="75"/>
      <c r="O143" s="75"/>
      <c r="P143" s="75"/>
      <c r="Q143" s="77"/>
    </row>
    <row r="144" s="1" customFormat="1" spans="1:17">
      <c r="A144" s="70"/>
      <c r="B144" s="69" t="s">
        <v>352</v>
      </c>
      <c r="C144" s="70"/>
      <c r="D144" s="70"/>
      <c r="E144" s="70"/>
      <c r="F144" s="71"/>
      <c r="G144" s="71"/>
      <c r="H144" s="71"/>
      <c r="I144" s="71"/>
      <c r="J144" s="71"/>
      <c r="K144" s="71"/>
      <c r="L144" s="71"/>
      <c r="M144" s="71"/>
      <c r="N144" s="75"/>
      <c r="O144" s="75"/>
      <c r="P144" s="75"/>
      <c r="Q144" s="77"/>
    </row>
    <row r="145" s="1" customFormat="1" spans="1:17">
      <c r="A145" s="70"/>
      <c r="B145" s="69" t="s">
        <v>353</v>
      </c>
      <c r="C145" s="70"/>
      <c r="D145" s="70"/>
      <c r="E145" s="70"/>
      <c r="F145" s="71"/>
      <c r="G145" s="71"/>
      <c r="H145" s="71"/>
      <c r="I145" s="71"/>
      <c r="J145" s="71"/>
      <c r="K145" s="71"/>
      <c r="L145" s="71"/>
      <c r="M145" s="71"/>
      <c r="N145" s="75"/>
      <c r="O145" s="75"/>
      <c r="P145" s="75"/>
      <c r="Q145" s="77"/>
    </row>
    <row r="146" s="1" customFormat="1" spans="1:17">
      <c r="A146" s="1" t="s">
        <v>354</v>
      </c>
      <c r="B146" s="1"/>
      <c r="C146" s="72"/>
      <c r="D146" s="72" t="s">
        <v>355</v>
      </c>
      <c r="E146" s="72"/>
      <c r="I146" s="1" t="s">
        <v>356</v>
      </c>
      <c r="M146" s="1" t="s">
        <v>357</v>
      </c>
      <c r="O146" s="1" t="s">
        <v>358</v>
      </c>
      <c r="Q146" s="7"/>
    </row>
    <row r="147" s="1" customFormat="1" spans="17:17">
      <c r="Q147" s="7"/>
    </row>
    <row r="148" s="1" customFormat="1" spans="14:17">
      <c r="N148" s="76"/>
      <c r="O148" s="76"/>
      <c r="P148" s="76"/>
      <c r="Q148" s="7"/>
    </row>
    <row r="149" s="1" customFormat="1" spans="1:17">
      <c r="A149" s="73"/>
      <c r="B149" s="1"/>
      <c r="F149" s="73"/>
      <c r="N149" s="76"/>
      <c r="O149" s="76"/>
      <c r="P149" s="76"/>
      <c r="Q149" s="7"/>
    </row>
    <row r="150" s="1" customFormat="1" spans="14:17">
      <c r="N150" s="76"/>
      <c r="O150" s="76"/>
      <c r="P150" s="76"/>
      <c r="Q150" s="7"/>
    </row>
    <row r="151" s="1" customFormat="1" spans="17:17">
      <c r="Q151" s="7"/>
    </row>
    <row r="152" s="1" customFormat="1" spans="17:17">
      <c r="Q152" s="7"/>
    </row>
    <row r="153" s="1" customFormat="1" spans="17:17">
      <c r="Q153" s="7"/>
    </row>
    <row r="154" s="1" customFormat="1" spans="17:17">
      <c r="Q154" s="7"/>
    </row>
    <row r="155" s="1" customFormat="1" spans="17:17">
      <c r="Q155" s="7"/>
    </row>
    <row r="156" s="1" customFormat="1" spans="17:17">
      <c r="Q156" s="7"/>
    </row>
    <row r="157" s="1" customFormat="1" spans="17:17">
      <c r="Q157" s="7"/>
    </row>
    <row r="158" s="1" customFormat="1" spans="17:17">
      <c r="Q158" s="7"/>
    </row>
    <row r="159" s="1" customFormat="1" spans="17:17">
      <c r="Q159" s="7"/>
    </row>
    <row r="160" s="1" customFormat="1" spans="17:17">
      <c r="Q160" s="7"/>
    </row>
    <row r="161" s="1" customFormat="1" spans="17:17">
      <c r="Q161" s="7"/>
    </row>
    <row r="162" s="1" customFormat="1" spans="17:17">
      <c r="Q162" s="7"/>
    </row>
    <row r="163" s="1" customFormat="1" spans="17:17">
      <c r="Q163" s="7"/>
    </row>
    <row r="164" s="1" customFormat="1" spans="17:17">
      <c r="Q164" s="7"/>
    </row>
    <row r="165" s="1" customFormat="1" spans="17:17">
      <c r="Q165" s="7"/>
    </row>
    <row r="166" s="1" customFormat="1" spans="17:17">
      <c r="Q166" s="7"/>
    </row>
    <row r="167" s="1" customFormat="1" spans="17:17">
      <c r="Q167" s="7"/>
    </row>
    <row r="168" s="1" customFormat="1" spans="17:17">
      <c r="Q168" s="7"/>
    </row>
    <row r="169" s="1" customFormat="1" spans="17:17">
      <c r="Q169" s="7"/>
    </row>
    <row r="170" s="1" customFormat="1" spans="17:17">
      <c r="Q170" s="7"/>
    </row>
    <row r="171" s="1" customFormat="1" spans="17:17">
      <c r="Q171" s="7"/>
    </row>
    <row r="172" s="1" customFormat="1" spans="17:17">
      <c r="Q172" s="7"/>
    </row>
    <row r="173" s="1" customFormat="1" spans="17:17">
      <c r="Q173" s="7"/>
    </row>
    <row r="174" s="1" customFormat="1" spans="17:17">
      <c r="Q174" s="7"/>
    </row>
    <row r="175" s="1" customFormat="1" spans="17:17">
      <c r="Q175" s="7"/>
    </row>
    <row r="176" s="1" customFormat="1" spans="17:17">
      <c r="Q176" s="7"/>
    </row>
    <row r="177" s="1" customFormat="1" spans="17:17">
      <c r="Q177" s="7"/>
    </row>
    <row r="178" s="1" customFormat="1" spans="17:17">
      <c r="Q178" s="7"/>
    </row>
    <row r="179" s="1" customFormat="1" spans="17:17">
      <c r="Q179" s="7"/>
    </row>
    <row r="180" s="1" customFormat="1" spans="17:17">
      <c r="Q180" s="7"/>
    </row>
    <row r="181" s="1" customFormat="1" spans="17:17">
      <c r="Q181" s="7"/>
    </row>
    <row r="182" s="1" customFormat="1" spans="17:17">
      <c r="Q182" s="7"/>
    </row>
    <row r="183" s="1" customFormat="1" spans="17:17">
      <c r="Q183" s="7"/>
    </row>
    <row r="184" s="1" customFormat="1" spans="17:17">
      <c r="Q184" s="7"/>
    </row>
    <row r="185" s="1" customFormat="1" spans="17:17">
      <c r="Q185" s="7"/>
    </row>
    <row r="186" s="1" customFormat="1" spans="17:17">
      <c r="Q186" s="7"/>
    </row>
    <row r="187" s="1" customFormat="1" ht="26" customHeight="1" spans="17:17">
      <c r="Q187" s="7"/>
    </row>
    <row r="188" s="1" customFormat="1" spans="17:17">
      <c r="Q188" s="7"/>
    </row>
    <row r="189" s="1" customFormat="1" spans="17:17">
      <c r="Q189" s="7"/>
    </row>
    <row r="190" s="1" customFormat="1" spans="2:17">
      <c r="B190" s="74" t="s">
        <v>359</v>
      </c>
      <c r="C190" s="74"/>
      <c r="D190" s="74"/>
      <c r="E190" s="1"/>
      <c r="F190" s="1"/>
      <c r="G190" s="74" t="s">
        <v>360</v>
      </c>
      <c r="H190" s="74"/>
      <c r="I190" s="74"/>
      <c r="J190" s="74"/>
      <c r="K190" s="74"/>
      <c r="L190" s="74"/>
      <c r="M190" s="74"/>
      <c r="N190" s="74"/>
      <c r="O190" s="74"/>
      <c r="P190" s="74"/>
      <c r="Q190" s="7"/>
    </row>
    <row r="191" s="1" customFormat="1" spans="1:17">
      <c r="A191" s="73"/>
      <c r="B191" s="1"/>
      <c r="C191" s="1"/>
      <c r="D191" s="1"/>
      <c r="E191" s="1"/>
      <c r="F191" s="7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7"/>
    </row>
    <row r="192" s="1" customFormat="1" spans="17:17">
      <c r="Q192" s="7"/>
    </row>
    <row r="193" s="1" customFormat="1" spans="17:17">
      <c r="Q193" s="7"/>
    </row>
    <row r="194" s="1" customFormat="1" spans="17:17">
      <c r="Q194" s="7"/>
    </row>
    <row r="195" s="1" customFormat="1" spans="17:17">
      <c r="Q195" s="7"/>
    </row>
    <row r="196" s="1" customFormat="1" spans="17:17">
      <c r="Q196" s="7"/>
    </row>
    <row r="197" s="1" customFormat="1" spans="17:17">
      <c r="Q197" s="7"/>
    </row>
    <row r="198" s="1" customFormat="1" spans="17:17">
      <c r="Q198" s="7"/>
    </row>
    <row r="199" s="1" customFormat="1" spans="17:17">
      <c r="Q199" s="7"/>
    </row>
    <row r="200" s="1" customFormat="1" spans="17:17">
      <c r="Q200" s="7"/>
    </row>
    <row r="201" s="1" customFormat="1" spans="17:17">
      <c r="Q201" s="7"/>
    </row>
    <row r="202" s="1" customFormat="1" spans="17:17">
      <c r="Q202" s="7"/>
    </row>
    <row r="203" s="1" customFormat="1" spans="17:17">
      <c r="Q203" s="7"/>
    </row>
    <row r="204" s="1" customFormat="1" spans="17:17">
      <c r="Q204" s="7"/>
    </row>
    <row r="205" s="1" customFormat="1" spans="17:17">
      <c r="Q205" s="7"/>
    </row>
    <row r="206" s="1" customFormat="1" spans="17:17">
      <c r="Q206" s="7"/>
    </row>
    <row r="207" s="1" customFormat="1" spans="17:17">
      <c r="Q207" s="7"/>
    </row>
    <row r="208" s="1" customFormat="1" spans="17:17">
      <c r="Q208" s="7"/>
    </row>
    <row r="209" s="1" customFormat="1" spans="17:17">
      <c r="Q209" s="7"/>
    </row>
    <row r="210" s="1" customFormat="1" spans="17:17">
      <c r="Q210" s="7"/>
    </row>
    <row r="211" s="1" customFormat="1" spans="17:17">
      <c r="Q211" s="7"/>
    </row>
    <row r="212" s="1" customFormat="1" spans="17:17">
      <c r="Q212" s="7"/>
    </row>
    <row r="213" s="1" customFormat="1" spans="17:17">
      <c r="Q213" s="7"/>
    </row>
    <row r="214" s="1" customFormat="1" spans="17:17">
      <c r="Q214" s="7"/>
    </row>
    <row r="215" s="1" customFormat="1" spans="17:17">
      <c r="Q215" s="7"/>
    </row>
    <row r="216" s="1" customFormat="1" ht="28" customHeight="1" spans="17:17">
      <c r="Q216" s="7"/>
    </row>
    <row r="217" s="1" customFormat="1" spans="17:17">
      <c r="Q217" s="7"/>
    </row>
    <row r="218" s="1" customFormat="1" spans="17:17">
      <c r="Q218" s="7"/>
    </row>
    <row r="219" s="1" customFormat="1" spans="2:17">
      <c r="B219" s="78" t="s">
        <v>361</v>
      </c>
      <c r="C219" s="79"/>
      <c r="D219" s="80"/>
      <c r="E219" s="1"/>
      <c r="F219" s="1"/>
      <c r="G219" s="1"/>
      <c r="H219" s="1"/>
      <c r="I219" s="74" t="s">
        <v>362</v>
      </c>
      <c r="J219" s="74"/>
      <c r="K219" s="74"/>
      <c r="L219" s="74"/>
      <c r="M219" s="74"/>
      <c r="N219" s="74"/>
      <c r="O219" s="1"/>
      <c r="P219" s="1"/>
      <c r="Q219" s="7"/>
    </row>
    <row r="220" s="1" customFormat="1" spans="1:17">
      <c r="A220" s="73"/>
      <c r="B220" s="1"/>
      <c r="C220" s="1"/>
      <c r="D220" s="1"/>
      <c r="E220" s="1"/>
      <c r="F220" s="1"/>
      <c r="G220" s="73"/>
      <c r="H220" s="1"/>
      <c r="I220" s="1"/>
      <c r="J220" s="1"/>
      <c r="K220" s="1"/>
      <c r="L220" s="1"/>
      <c r="M220" s="1"/>
      <c r="N220" s="1"/>
      <c r="O220" s="1"/>
      <c r="P220" s="1"/>
      <c r="Q220" s="7"/>
    </row>
    <row r="221" s="1" customFormat="1" spans="17:17">
      <c r="Q221" s="7"/>
    </row>
    <row r="222" s="1" customFormat="1" spans="17:17">
      <c r="Q222" s="7"/>
    </row>
    <row r="223" s="1" customFormat="1" spans="17:17">
      <c r="Q223" s="7"/>
    </row>
    <row r="224" s="1" customFormat="1" spans="17:17">
      <c r="Q224" s="7"/>
    </row>
    <row r="225" s="1" customFormat="1" spans="17:17">
      <c r="Q225" s="7"/>
    </row>
    <row r="226" s="1" customFormat="1" spans="17:17">
      <c r="Q226" s="7"/>
    </row>
    <row r="227" s="1" customFormat="1" spans="17:17">
      <c r="Q227" s="7"/>
    </row>
    <row r="228" s="1" customFormat="1" spans="17:17">
      <c r="Q228" s="7"/>
    </row>
    <row r="229" s="1" customFormat="1" spans="17:17">
      <c r="Q229" s="7"/>
    </row>
    <row r="230" s="1" customFormat="1" spans="17:17">
      <c r="Q230" s="7"/>
    </row>
    <row r="231" s="1" customFormat="1" spans="17:17">
      <c r="Q231" s="7"/>
    </row>
    <row r="232" s="1" customFormat="1" spans="17:17">
      <c r="Q232" s="7"/>
    </row>
    <row r="233" s="1" customFormat="1" spans="17:17">
      <c r="Q233" s="7"/>
    </row>
    <row r="234" s="1" customFormat="1" spans="17:17">
      <c r="Q234" s="7"/>
    </row>
    <row r="235" s="1" customFormat="1" spans="17:17">
      <c r="Q235" s="7"/>
    </row>
    <row r="236" s="1" customFormat="1" spans="17:17">
      <c r="Q236" s="7"/>
    </row>
    <row r="237" s="1" customFormat="1" spans="17:17">
      <c r="Q237" s="7"/>
    </row>
    <row r="238" s="1" customFormat="1" spans="17:17">
      <c r="Q238" s="7"/>
    </row>
    <row r="239" s="1" customFormat="1" spans="17:17">
      <c r="Q239" s="7"/>
    </row>
    <row r="240" s="1" customFormat="1" spans="17:17">
      <c r="Q240" s="7"/>
    </row>
    <row r="241" s="1" customFormat="1" spans="17:17">
      <c r="Q241" s="7"/>
    </row>
    <row r="242" s="1" customFormat="1" spans="17:17">
      <c r="Q242" s="7"/>
    </row>
    <row r="243" s="1" customFormat="1" spans="17:17">
      <c r="Q243" s="7"/>
    </row>
    <row r="244" s="1" customFormat="1" spans="17:17">
      <c r="Q244" s="7"/>
    </row>
    <row r="245" s="1" customFormat="1" spans="17:17">
      <c r="Q245" s="7"/>
    </row>
    <row r="246" s="1" customFormat="1" spans="17:17">
      <c r="Q246" s="7"/>
    </row>
    <row r="247" s="1" customFormat="1" spans="17:17">
      <c r="Q247" s="7"/>
    </row>
    <row r="248" s="1" customFormat="1" spans="17:17">
      <c r="Q248" s="7"/>
    </row>
    <row r="249" s="1" customFormat="1" spans="17:17">
      <c r="Q249" s="7"/>
    </row>
    <row r="250" s="1" customFormat="1" spans="17:17">
      <c r="Q250" s="7"/>
    </row>
    <row r="251" s="1" customFormat="1" spans="17:17">
      <c r="Q251" s="7"/>
    </row>
    <row r="252" s="1" customFormat="1" spans="17:17">
      <c r="Q252" s="7"/>
    </row>
    <row r="253" s="1" customFormat="1" spans="17:17">
      <c r="Q253" s="7"/>
    </row>
    <row r="254" s="1" customFormat="1" spans="17:17">
      <c r="Q254" s="7"/>
    </row>
    <row r="255" s="1" customFormat="1" spans="17:17">
      <c r="Q255" s="7"/>
    </row>
    <row r="256" s="1" customFormat="1" spans="17:17">
      <c r="Q256" s="7"/>
    </row>
    <row r="257" s="1" customFormat="1" spans="17:17">
      <c r="Q257" s="7"/>
    </row>
    <row r="258" s="1" customFormat="1" spans="17:17">
      <c r="Q258" s="7"/>
    </row>
    <row r="259" s="1" customFormat="1" spans="17:17">
      <c r="Q259" s="7"/>
    </row>
    <row r="260" s="1" customFormat="1" spans="17:17">
      <c r="Q260" s="7"/>
    </row>
    <row r="261" s="1" customFormat="1" spans="17:17">
      <c r="Q261" s="7"/>
    </row>
    <row r="262" s="1" customFormat="1" spans="17:17">
      <c r="Q262" s="7"/>
    </row>
    <row r="263" s="1" customFormat="1" spans="17:17">
      <c r="Q263" s="7"/>
    </row>
    <row r="264" s="1" customFormat="1" ht="24" customHeight="1" spans="17:17">
      <c r="Q264" s="7"/>
    </row>
    <row r="265" s="1" customFormat="1" spans="17:17">
      <c r="Q265" s="7"/>
    </row>
    <row r="266" s="1" customFormat="1" spans="17:17">
      <c r="Q266" s="7"/>
    </row>
    <row r="267" s="1" customFormat="1" spans="2:17">
      <c r="B267" s="74" t="s">
        <v>363</v>
      </c>
      <c r="C267" s="74"/>
      <c r="D267" s="74"/>
      <c r="E267" s="74"/>
      <c r="F267" s="74"/>
      <c r="G267" s="74"/>
      <c r="H267" s="74"/>
      <c r="I267" s="74"/>
      <c r="J267" s="74"/>
      <c r="K267" s="74"/>
      <c r="L267" s="1"/>
      <c r="M267" s="1"/>
      <c r="N267" s="1"/>
      <c r="O267" s="1"/>
      <c r="P267" s="1"/>
      <c r="Q267" s="7"/>
    </row>
    <row r="268" s="1" customFormat="1" spans="17:17">
      <c r="Q268" s="7"/>
    </row>
    <row r="269" s="1" customFormat="1" spans="1:17">
      <c r="A269" s="73"/>
      <c r="B269" s="1"/>
      <c r="C269" s="1"/>
      <c r="D269" s="1"/>
      <c r="E269" s="1"/>
      <c r="F269" s="73"/>
      <c r="G269" s="1"/>
      <c r="H269" s="1"/>
      <c r="I269" s="1"/>
      <c r="J269" s="1"/>
      <c r="K269" s="73"/>
      <c r="L269" s="1"/>
      <c r="M269" s="1"/>
      <c r="N269" s="1"/>
      <c r="O269" s="1"/>
      <c r="P269" s="1"/>
      <c r="Q269" s="7"/>
    </row>
    <row r="270" s="1" customFormat="1" spans="17:17">
      <c r="Q270" s="7"/>
    </row>
    <row r="271" s="1" customFormat="1" spans="17:17">
      <c r="Q271" s="7"/>
    </row>
    <row r="272" s="1" customFormat="1" spans="17:17">
      <c r="Q272" s="7"/>
    </row>
    <row r="273" s="1" customFormat="1" spans="17:17">
      <c r="Q273" s="7"/>
    </row>
    <row r="274" s="1" customFormat="1" spans="17:17">
      <c r="Q274" s="7"/>
    </row>
    <row r="275" s="1" customFormat="1" spans="17:17">
      <c r="Q275" s="7"/>
    </row>
    <row r="276" s="1" customFormat="1" spans="17:17">
      <c r="Q276" s="7"/>
    </row>
    <row r="277" s="1" customFormat="1" spans="17:17">
      <c r="Q277" s="7"/>
    </row>
    <row r="278" s="1" customFormat="1" spans="17:17">
      <c r="Q278" s="7"/>
    </row>
    <row r="279" s="1" customFormat="1" spans="17:17">
      <c r="Q279" s="7"/>
    </row>
    <row r="280" s="1" customFormat="1" spans="17:17">
      <c r="Q280" s="7"/>
    </row>
    <row r="281" s="1" customFormat="1" spans="17:17">
      <c r="Q281" s="7"/>
    </row>
    <row r="282" s="1" customFormat="1" spans="17:17">
      <c r="Q282" s="7"/>
    </row>
    <row r="283" s="1" customFormat="1" spans="17:17">
      <c r="Q283" s="7"/>
    </row>
    <row r="284" s="1" customFormat="1" spans="17:17">
      <c r="Q284" s="7"/>
    </row>
    <row r="285" s="1" customFormat="1" spans="17:17">
      <c r="Q285" s="7"/>
    </row>
    <row r="286" s="1" customFormat="1" spans="17:17">
      <c r="Q286" s="7"/>
    </row>
    <row r="287" s="1" customFormat="1" spans="17:17">
      <c r="Q287" s="7"/>
    </row>
    <row r="288" s="1" customFormat="1" spans="17:17">
      <c r="Q288" s="7"/>
    </row>
    <row r="289" s="1" customFormat="1" spans="17:17">
      <c r="Q289" s="7"/>
    </row>
    <row r="290" s="1" customFormat="1" spans="17:17">
      <c r="Q290" s="7"/>
    </row>
    <row r="291" s="1" customFormat="1" spans="17:17">
      <c r="Q291" s="7"/>
    </row>
    <row r="292" s="1" customFormat="1" spans="17:17">
      <c r="Q292" s="7"/>
    </row>
    <row r="293" s="1" customFormat="1" spans="17:17">
      <c r="Q293" s="7"/>
    </row>
    <row r="294" s="1" customFormat="1" spans="17:17">
      <c r="Q294" s="7"/>
    </row>
    <row r="295" s="1" customFormat="1" spans="17:17">
      <c r="Q295" s="7"/>
    </row>
    <row r="296" s="1" customFormat="1" spans="17:17">
      <c r="Q296" s="7"/>
    </row>
    <row r="297" s="1" customFormat="1" spans="17:17">
      <c r="Q297" s="7"/>
    </row>
    <row r="298" s="1" customFormat="1" spans="17:17">
      <c r="Q298" s="7"/>
    </row>
    <row r="299" s="1" customFormat="1" spans="17:17">
      <c r="Q299" s="7"/>
    </row>
    <row r="300" s="1" customFormat="1" spans="17:17">
      <c r="Q300" s="7"/>
    </row>
    <row r="301" s="1" customFormat="1" spans="17:17">
      <c r="Q301" s="7"/>
    </row>
    <row r="302" s="1" customFormat="1" spans="17:17">
      <c r="Q302" s="7"/>
    </row>
    <row r="303" s="1" customFormat="1" spans="3:17">
      <c r="C303" s="74" t="s">
        <v>364</v>
      </c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"/>
    </row>
    <row r="304" s="1" customFormat="1" spans="3:17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  <c r="Q304" s="7"/>
    </row>
    <row r="305" s="1" customFormat="1" spans="17:17">
      <c r="Q305" s="7"/>
    </row>
    <row r="306" s="1" customFormat="1" spans="7:17">
      <c r="G306" s="73"/>
      <c r="H306" s="1"/>
      <c r="I306" s="1"/>
      <c r="J306" s="1"/>
      <c r="K306" s="1"/>
      <c r="L306" s="1"/>
      <c r="M306" s="1"/>
      <c r="N306" s="1"/>
      <c r="O306" s="1"/>
      <c r="P306" s="1"/>
      <c r="Q306" s="7"/>
    </row>
    <row r="307" s="1" customFormat="1" spans="17:17">
      <c r="Q307" s="7"/>
    </row>
    <row r="308" s="1" customFormat="1" spans="17:17">
      <c r="Q308" s="7"/>
    </row>
    <row r="309" s="1" customFormat="1" spans="17:17">
      <c r="Q309" s="7"/>
    </row>
    <row r="310" s="1" customFormat="1" spans="17:17">
      <c r="Q310" s="7"/>
    </row>
    <row r="311" s="1" customFormat="1" spans="17:17">
      <c r="Q311" s="7"/>
    </row>
    <row r="312" s="1" customFormat="1" spans="17:17">
      <c r="Q312" s="7"/>
    </row>
    <row r="313" s="1" customFormat="1" spans="17:17">
      <c r="Q313" s="7"/>
    </row>
    <row r="314" s="1" customFormat="1" spans="17:17">
      <c r="Q314" s="7"/>
    </row>
    <row r="315" s="1" customFormat="1" spans="17:17">
      <c r="Q315" s="7"/>
    </row>
    <row r="316" s="1" customFormat="1" spans="17:17">
      <c r="Q316" s="7"/>
    </row>
    <row r="317" s="1" customFormat="1" spans="17:17">
      <c r="Q317" s="7"/>
    </row>
    <row r="318" s="1" customFormat="1" spans="17:17">
      <c r="Q318" s="7"/>
    </row>
    <row r="319" s="1" customFormat="1" spans="17:17">
      <c r="Q319" s="7"/>
    </row>
    <row r="320" s="1" customFormat="1" spans="17:17">
      <c r="Q320" s="7"/>
    </row>
    <row r="321" s="1" customFormat="1" spans="17:17">
      <c r="Q321" s="7"/>
    </row>
    <row r="322" s="1" customFormat="1" spans="17:17">
      <c r="Q322" s="7"/>
    </row>
    <row r="323" s="1" customFormat="1" spans="17:17">
      <c r="Q323" s="7"/>
    </row>
    <row r="324" s="1" customFormat="1" spans="17:17">
      <c r="Q324" s="7"/>
    </row>
    <row r="325" s="1" customFormat="1" spans="17:17">
      <c r="Q325" s="7"/>
    </row>
    <row r="326" s="1" customFormat="1" spans="17:17">
      <c r="Q326" s="7"/>
    </row>
    <row r="327" s="1" customFormat="1" spans="17:17">
      <c r="Q327" s="7"/>
    </row>
    <row r="328" s="1" customFormat="1" spans="17:17">
      <c r="Q328" s="7"/>
    </row>
    <row r="329" s="1" customFormat="1" spans="17:17">
      <c r="Q329" s="7"/>
    </row>
    <row r="330" s="1" customFormat="1" spans="17:17">
      <c r="Q330" s="7"/>
    </row>
    <row r="331" s="1" customFormat="1" spans="17:17">
      <c r="Q331" s="7"/>
    </row>
    <row r="332" s="1" customFormat="1" spans="17:17">
      <c r="Q332" s="7"/>
    </row>
    <row r="333" s="1" customFormat="1" spans="17:17">
      <c r="Q333" s="7"/>
    </row>
    <row r="334" s="1" customFormat="1" spans="17:17">
      <c r="Q334" s="7"/>
    </row>
    <row r="335" s="1" customFormat="1" spans="17:17">
      <c r="Q335" s="7"/>
    </row>
    <row r="336" s="1" customFormat="1" spans="17:17">
      <c r="Q336" s="7"/>
    </row>
    <row r="337" s="1" customFormat="1" spans="17:17">
      <c r="Q337" s="7"/>
    </row>
    <row r="338" s="1" customFormat="1" spans="17:17">
      <c r="Q338" s="7"/>
    </row>
    <row r="339" s="1" customFormat="1" spans="17:17">
      <c r="Q339" s="7"/>
    </row>
    <row r="340" s="1" customFormat="1" spans="17:17">
      <c r="Q340" s="7"/>
    </row>
    <row r="341" s="1" customFormat="1" spans="17:17">
      <c r="Q341" s="7"/>
    </row>
    <row r="342" s="1" customFormat="1" spans="2:17">
      <c r="B342" s="74" t="s">
        <v>365</v>
      </c>
      <c r="C342" s="74"/>
      <c r="D342" s="74"/>
      <c r="E342" s="1"/>
      <c r="F342" s="1"/>
      <c r="G342" s="1"/>
      <c r="H342" s="74" t="s">
        <v>366</v>
      </c>
      <c r="I342" s="74"/>
      <c r="J342" s="74"/>
      <c r="K342" s="74"/>
      <c r="L342" s="1"/>
      <c r="M342" s="1"/>
      <c r="N342" s="74" t="s">
        <v>367</v>
      </c>
      <c r="O342" s="74"/>
      <c r="P342" s="74"/>
      <c r="Q342" s="7"/>
    </row>
    <row r="343" s="1" customFormat="1" spans="2:17">
      <c r="B343" s="74"/>
      <c r="C343" s="74"/>
      <c r="D343" s="74"/>
      <c r="E343" s="1"/>
      <c r="F343" s="1"/>
      <c r="G343" s="1"/>
      <c r="H343" s="74"/>
      <c r="I343" s="74"/>
      <c r="J343" s="74"/>
      <c r="K343" s="74"/>
      <c r="L343" s="1"/>
      <c r="M343" s="1"/>
      <c r="N343" s="74"/>
      <c r="O343" s="74"/>
      <c r="P343" s="74"/>
      <c r="Q343" s="7"/>
    </row>
    <row r="344" s="1" customFormat="1" spans="17:17">
      <c r="Q344" s="7"/>
    </row>
    <row r="345" s="1" customFormat="1" spans="17:17">
      <c r="Q345" s="7"/>
    </row>
    <row r="346" s="1" customFormat="1" spans="17:17">
      <c r="Q346" s="7"/>
    </row>
    <row r="347" s="1" customFormat="1" spans="17:17">
      <c r="Q347" s="7"/>
    </row>
    <row r="348" s="1" customFormat="1" spans="17:17">
      <c r="Q348" s="7"/>
    </row>
    <row r="349" s="1" customFormat="1" spans="17:17">
      <c r="Q349" s="7"/>
    </row>
    <row r="350" s="1" customFormat="1" spans="17:17">
      <c r="Q350" s="7"/>
    </row>
    <row r="351" s="1" customFormat="1" spans="17:17">
      <c r="Q351" s="7"/>
    </row>
    <row r="352" s="1" customFormat="1" spans="17:17">
      <c r="Q352" s="7"/>
    </row>
    <row r="353" s="1" customFormat="1" spans="17:17">
      <c r="Q353" s="7"/>
    </row>
    <row r="354" s="1" customFormat="1" spans="17:17">
      <c r="Q354" s="7"/>
    </row>
    <row r="355" s="1" customFormat="1" spans="17:17">
      <c r="Q355" s="7"/>
    </row>
    <row r="356" s="1" customFormat="1" spans="17:17">
      <c r="Q356" s="7"/>
    </row>
    <row r="357" s="1" customFormat="1" spans="17:17">
      <c r="Q357" s="7"/>
    </row>
    <row r="358" s="1" customFormat="1" spans="17:17">
      <c r="Q358" s="7"/>
    </row>
    <row r="359" s="1" customFormat="1" spans="17:17">
      <c r="Q359" s="7"/>
    </row>
    <row r="360" s="1" customFormat="1" spans="17:17">
      <c r="Q360" s="7"/>
    </row>
    <row r="361" s="1" customFormat="1" spans="17:17">
      <c r="Q361" s="7"/>
    </row>
    <row r="362" s="1" customFormat="1" spans="17:17">
      <c r="Q362" s="7"/>
    </row>
    <row r="363" s="1" customFormat="1" spans="17:17">
      <c r="Q363" s="7"/>
    </row>
    <row r="364" s="1" customFormat="1" spans="2:17">
      <c r="B364" s="74" t="s">
        <v>368</v>
      </c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1"/>
      <c r="Q364" s="7"/>
    </row>
    <row r="365" s="1" customFormat="1" spans="2:17"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1"/>
      <c r="Q365" s="7"/>
    </row>
    <row r="366" s="1" customFormat="1" spans="17:17">
      <c r="Q366" s="7"/>
    </row>
    <row r="367" s="1" customFormat="1" spans="17:17">
      <c r="Q367" s="7"/>
    </row>
    <row r="368" s="1" customFormat="1" spans="17:17">
      <c r="Q368" s="7"/>
    </row>
    <row r="369" s="1" customFormat="1" spans="17:17">
      <c r="Q369" s="7"/>
    </row>
    <row r="370" s="1" customFormat="1" spans="17:17">
      <c r="Q370" s="7"/>
    </row>
    <row r="371" s="1" customFormat="1" spans="17:17">
      <c r="Q371" s="7"/>
    </row>
    <row r="372" s="1" customFormat="1" spans="17:17">
      <c r="Q372" s="7"/>
    </row>
    <row r="373" s="1" customFormat="1" spans="17:17">
      <c r="Q373" s="7"/>
    </row>
    <row r="374" s="1" customFormat="1" spans="17:17">
      <c r="Q374" s="7"/>
    </row>
    <row r="375" s="1" customFormat="1" spans="17:17">
      <c r="Q375" s="7"/>
    </row>
    <row r="376" s="1" customFormat="1" spans="17:17">
      <c r="Q376" s="7"/>
    </row>
    <row r="377" s="1" customFormat="1" spans="17:17">
      <c r="Q377" s="7"/>
    </row>
    <row r="378" s="1" customFormat="1" spans="17:17">
      <c r="Q378" s="7"/>
    </row>
    <row r="379" s="1" customFormat="1" spans="17:17">
      <c r="Q379" s="7"/>
    </row>
    <row r="380" s="1" customFormat="1" spans="17:17">
      <c r="Q380" s="7"/>
    </row>
    <row r="381" s="1" customFormat="1" spans="17:17">
      <c r="Q381" s="7"/>
    </row>
    <row r="382" s="1" customFormat="1" spans="17:17">
      <c r="Q382" s="7"/>
    </row>
    <row r="383" s="1" customFormat="1" spans="17:17">
      <c r="Q383" s="7"/>
    </row>
    <row r="384" s="1" customFormat="1" spans="17:17">
      <c r="Q384" s="7"/>
    </row>
    <row r="385" s="1" customFormat="1" spans="17:17">
      <c r="Q385" s="7"/>
    </row>
    <row r="386" s="1" customFormat="1" spans="17:17">
      <c r="Q386" s="7"/>
    </row>
    <row r="387" s="1" customFormat="1" spans="17:17">
      <c r="Q387" s="7"/>
    </row>
    <row r="388" s="1" customFormat="1" spans="17:17">
      <c r="Q388" s="7"/>
    </row>
    <row r="389" s="1" customFormat="1" spans="17:17">
      <c r="Q389" s="7"/>
    </row>
    <row r="390" s="1" customFormat="1" spans="17:17">
      <c r="Q390" s="7"/>
    </row>
    <row r="391" s="1" customFormat="1" spans="17:17">
      <c r="Q391" s="7"/>
    </row>
    <row r="392" s="1" customFormat="1" spans="17:17">
      <c r="Q392" s="7"/>
    </row>
    <row r="393" s="1" customFormat="1" spans="17:17">
      <c r="Q393" s="7"/>
    </row>
    <row r="394" s="1" customFormat="1" spans="17:17">
      <c r="Q394" s="7"/>
    </row>
    <row r="395" s="1" customFormat="1" spans="17:17">
      <c r="Q395" s="7"/>
    </row>
    <row r="396" s="1" customFormat="1" spans="17:17">
      <c r="Q396" s="7"/>
    </row>
    <row r="397" s="1" customFormat="1" spans="2:17">
      <c r="B397" s="74" t="s">
        <v>369</v>
      </c>
      <c r="C397" s="74"/>
      <c r="D397" s="74"/>
      <c r="E397" s="74"/>
      <c r="F397" s="74"/>
      <c r="G397" s="74"/>
      <c r="H397" s="74"/>
      <c r="I397" s="74"/>
      <c r="J397" s="1"/>
      <c r="K397" s="74" t="s">
        <v>370</v>
      </c>
      <c r="L397" s="74"/>
      <c r="M397" s="74"/>
      <c r="N397" s="74"/>
      <c r="O397" s="74"/>
      <c r="P397" s="1"/>
      <c r="Q397" s="7"/>
    </row>
    <row r="398" s="1" customFormat="1" spans="2:17">
      <c r="B398" s="74"/>
      <c r="C398" s="74"/>
      <c r="D398" s="74"/>
      <c r="E398" s="74"/>
      <c r="F398" s="74"/>
      <c r="G398" s="74"/>
      <c r="H398" s="74"/>
      <c r="I398" s="74"/>
      <c r="J398" s="1"/>
      <c r="K398" s="74"/>
      <c r="L398" s="74"/>
      <c r="M398" s="74"/>
      <c r="N398" s="74"/>
      <c r="O398" s="74"/>
      <c r="P398" s="1"/>
      <c r="Q398" s="7"/>
    </row>
    <row r="399" s="1" customFormat="1" spans="17:17">
      <c r="Q399" s="7"/>
    </row>
    <row r="400" s="1" customFormat="1" spans="17:17">
      <c r="Q400" s="7"/>
    </row>
    <row r="401" s="1" customFormat="1" spans="17:17">
      <c r="Q401" s="7"/>
    </row>
    <row r="402" s="1" customFormat="1" spans="17:17">
      <c r="Q402" s="7"/>
    </row>
    <row r="403" s="1" customFormat="1" spans="17:17">
      <c r="Q403" s="7"/>
    </row>
    <row r="404" s="1" customFormat="1" spans="17:17">
      <c r="Q404" s="7"/>
    </row>
    <row r="405" s="1" customFormat="1" spans="17:17">
      <c r="Q405" s="7"/>
    </row>
    <row r="406" s="1" customFormat="1" spans="17:17">
      <c r="Q406" s="7"/>
    </row>
    <row r="407" s="1" customFormat="1" spans="17:17">
      <c r="Q407" s="7"/>
    </row>
    <row r="408" s="1" customFormat="1" spans="17:17">
      <c r="Q408" s="7"/>
    </row>
    <row r="409" s="1" customFormat="1" spans="17:17">
      <c r="Q409" s="7"/>
    </row>
    <row r="410" s="1" customFormat="1" spans="17:17">
      <c r="Q410" s="7"/>
    </row>
    <row r="411" s="1" customFormat="1" spans="17:17">
      <c r="Q411" s="7"/>
    </row>
    <row r="412" s="1" customFormat="1" spans="17:17">
      <c r="Q412" s="7"/>
    </row>
    <row r="413" s="1" customFormat="1" spans="17:17">
      <c r="Q413" s="7"/>
    </row>
    <row r="414" s="1" customFormat="1" spans="17:17">
      <c r="Q414" s="7"/>
    </row>
    <row r="415" s="1" customFormat="1" spans="17:17">
      <c r="Q415" s="7"/>
    </row>
    <row r="416" s="1" customFormat="1" spans="17:17">
      <c r="Q416" s="7"/>
    </row>
    <row r="417" s="1" customFormat="1" spans="17:17">
      <c r="Q417" s="7"/>
    </row>
    <row r="418" s="1" customFormat="1" spans="17:17">
      <c r="Q418" s="7"/>
    </row>
    <row r="419" s="1" customFormat="1" spans="17:17">
      <c r="Q419" s="7"/>
    </row>
    <row r="420" s="1" customFormat="1" spans="17:17">
      <c r="Q420" s="7"/>
    </row>
    <row r="421" s="1" customFormat="1" spans="17:17">
      <c r="Q421" s="7"/>
    </row>
    <row r="422" s="1" customFormat="1" spans="17:17">
      <c r="Q422" s="7"/>
    </row>
    <row r="423" s="1" customFormat="1" spans="17:17">
      <c r="Q423" s="7"/>
    </row>
    <row r="424" s="1" customFormat="1" spans="17:17">
      <c r="Q424" s="7"/>
    </row>
    <row r="425" s="1" customFormat="1" spans="17:17">
      <c r="Q425" s="7"/>
    </row>
    <row r="426" s="1" customFormat="1" spans="2:17">
      <c r="B426" s="74" t="s">
        <v>252</v>
      </c>
      <c r="C426" s="74"/>
      <c r="D426" s="1"/>
      <c r="E426" s="74" t="s">
        <v>256</v>
      </c>
      <c r="F426" s="74"/>
      <c r="G426" s="74"/>
      <c r="H426" s="74"/>
      <c r="I426" s="74"/>
      <c r="J426" s="1"/>
      <c r="K426" s="74" t="s">
        <v>260</v>
      </c>
      <c r="L426" s="74"/>
      <c r="M426" s="74"/>
      <c r="N426" s="74"/>
      <c r="O426" s="74"/>
      <c r="P426" s="1"/>
      <c r="Q426" s="7"/>
    </row>
    <row r="427" s="1" customFormat="1" spans="2:17">
      <c r="B427" s="74"/>
      <c r="C427" s="74"/>
      <c r="D427" s="1"/>
      <c r="E427" s="74"/>
      <c r="F427" s="74"/>
      <c r="G427" s="74"/>
      <c r="H427" s="74"/>
      <c r="I427" s="74"/>
      <c r="J427" s="1"/>
      <c r="K427" s="74"/>
      <c r="L427" s="74"/>
      <c r="M427" s="74"/>
      <c r="N427" s="74"/>
      <c r="O427" s="74"/>
      <c r="P427" s="1"/>
      <c r="Q427" s="7"/>
    </row>
    <row r="428" s="1" customFormat="1" spans="17:17">
      <c r="Q428" s="7"/>
    </row>
    <row r="429" s="1" customFormat="1" spans="17:17">
      <c r="Q429" s="7"/>
    </row>
    <row r="430" s="1" customFormat="1" spans="17:17">
      <c r="Q430" s="7"/>
    </row>
    <row r="431" s="1" customFormat="1" spans="17:17">
      <c r="Q431" s="7"/>
    </row>
    <row r="432" s="1" customFormat="1" spans="17:17">
      <c r="Q432" s="7"/>
    </row>
    <row r="433" s="1" customFormat="1" spans="17:17">
      <c r="Q433" s="7"/>
    </row>
    <row r="434" s="1" customFormat="1" spans="17:17">
      <c r="Q434" s="7"/>
    </row>
    <row r="435" s="1" customFormat="1" spans="17:17">
      <c r="Q435" s="7"/>
    </row>
    <row r="436" s="1" customFormat="1" spans="17:17">
      <c r="Q436" s="7"/>
    </row>
    <row r="437" s="1" customFormat="1" spans="17:17">
      <c r="Q437" s="7"/>
    </row>
    <row r="438" s="1" customFormat="1" spans="17:17">
      <c r="Q438" s="7"/>
    </row>
    <row r="439" s="1" customFormat="1" spans="17:17">
      <c r="Q439" s="7"/>
    </row>
    <row r="440" s="1" customFormat="1" spans="17:17">
      <c r="Q440" s="7"/>
    </row>
    <row r="441" s="1" customFormat="1" spans="17:17">
      <c r="Q441" s="7"/>
    </row>
    <row r="442" s="1" customFormat="1" spans="17:17">
      <c r="Q442" s="7"/>
    </row>
    <row r="443" s="1" customFormat="1" spans="17:17">
      <c r="Q443" s="7"/>
    </row>
    <row r="444" s="1" customFormat="1" spans="17:17">
      <c r="Q444" s="7"/>
    </row>
    <row r="445" s="1" customFormat="1" spans="17:17">
      <c r="Q445" s="7"/>
    </row>
    <row r="446" s="1" customFormat="1" spans="17:17">
      <c r="Q446" s="7"/>
    </row>
    <row r="447" s="1" customFormat="1" spans="17:17">
      <c r="Q447" s="7"/>
    </row>
    <row r="448" s="1" customFormat="1" spans="17:17">
      <c r="Q448" s="7"/>
    </row>
    <row r="449" s="1" customFormat="1" spans="17:17">
      <c r="Q449" s="7"/>
    </row>
    <row r="450" s="1" customFormat="1" spans="17:17">
      <c r="Q450" s="7"/>
    </row>
    <row r="451" s="1" customFormat="1" spans="17:17">
      <c r="Q451" s="7"/>
    </row>
    <row r="452" s="1" customFormat="1" spans="17:17">
      <c r="Q452" s="7"/>
    </row>
    <row r="453" s="1" customFormat="1" spans="17:17">
      <c r="Q453" s="7"/>
    </row>
    <row r="454" s="1" customFormat="1" spans="17:17">
      <c r="Q454" s="7"/>
    </row>
    <row r="455" s="1" customFormat="1" spans="17:17">
      <c r="Q455" s="7"/>
    </row>
    <row r="456" s="1" customFormat="1" spans="17:17">
      <c r="Q456" s="7"/>
    </row>
    <row r="457" s="1" customFormat="1" spans="17:17">
      <c r="Q457" s="7"/>
    </row>
    <row r="458" s="1" customFormat="1" spans="17:17">
      <c r="Q458" s="7"/>
    </row>
    <row r="459" s="1" customFormat="1" spans="17:17">
      <c r="Q459" s="7"/>
    </row>
    <row r="460" s="1" customFormat="1" spans="2:17">
      <c r="B460" s="81"/>
      <c r="C460" s="81"/>
      <c r="D460" s="81"/>
      <c r="E460" s="1"/>
      <c r="F460" s="74" t="s">
        <v>371</v>
      </c>
      <c r="G460" s="74"/>
      <c r="H460" s="74"/>
      <c r="I460" s="74"/>
      <c r="J460" s="74"/>
      <c r="K460" s="74"/>
      <c r="L460" s="74"/>
      <c r="M460" s="74"/>
      <c r="N460" s="1"/>
      <c r="O460" s="1"/>
      <c r="P460" s="1"/>
      <c r="Q460" s="7"/>
    </row>
    <row r="461" s="1" customFormat="1" spans="2:17">
      <c r="B461" s="81"/>
      <c r="C461" s="81"/>
      <c r="D461" s="81"/>
      <c r="E461" s="1"/>
      <c r="F461" s="74"/>
      <c r="G461" s="74"/>
      <c r="H461" s="74"/>
      <c r="I461" s="74"/>
      <c r="J461" s="74"/>
      <c r="K461" s="74"/>
      <c r="L461" s="74"/>
      <c r="M461" s="74"/>
      <c r="N461" s="1"/>
      <c r="O461" s="1"/>
      <c r="P461" s="1"/>
      <c r="Q461" s="7"/>
    </row>
    <row r="462" s="1" customFormat="1" spans="17:17">
      <c r="Q462" s="7"/>
    </row>
    <row r="463" s="1" customFormat="1" spans="17:17">
      <c r="Q463" s="7"/>
    </row>
    <row r="464" s="1" customFormat="1" spans="17:17">
      <c r="Q464" s="7"/>
    </row>
    <row r="465" s="1" customFormat="1" spans="17:17">
      <c r="Q465" s="7"/>
    </row>
    <row r="466" s="1" customFormat="1" spans="17:17">
      <c r="Q466" s="7"/>
    </row>
    <row r="467" s="1" customFormat="1" spans="17:17">
      <c r="Q467" s="7"/>
    </row>
    <row r="468" s="1" customFormat="1" spans="17:17">
      <c r="Q468" s="7"/>
    </row>
    <row r="469" s="1" customFormat="1" spans="17:17">
      <c r="Q469" s="7"/>
    </row>
    <row r="470" s="1" customFormat="1" spans="17:17">
      <c r="Q470" s="7"/>
    </row>
    <row r="471" s="1" customFormat="1" spans="17:17">
      <c r="Q471" s="7"/>
    </row>
    <row r="472" s="1" customFormat="1" spans="17:17">
      <c r="Q472" s="7"/>
    </row>
    <row r="473" s="1" customFormat="1" spans="17:17">
      <c r="Q473" s="7"/>
    </row>
    <row r="474" s="1" customFormat="1" spans="17:17">
      <c r="Q474" s="7"/>
    </row>
    <row r="475" s="1" customFormat="1" spans="17:17">
      <c r="Q475" s="7"/>
    </row>
    <row r="476" s="1" customFormat="1" spans="17:17">
      <c r="Q476" s="7"/>
    </row>
    <row r="477" s="1" customFormat="1" spans="17:17">
      <c r="Q477" s="7"/>
    </row>
    <row r="478" s="1" customFormat="1" spans="17:17">
      <c r="Q478" s="7"/>
    </row>
    <row r="479" s="1" customFormat="1" spans="17:17">
      <c r="Q479" s="7"/>
    </row>
    <row r="480" s="1" customFormat="1" spans="17:17">
      <c r="Q480" s="7"/>
    </row>
    <row r="481" s="1" customFormat="1" spans="17:17">
      <c r="Q481" s="7"/>
    </row>
    <row r="482" s="1" customFormat="1" spans="17:17">
      <c r="Q482" s="7"/>
    </row>
    <row r="483" s="1" customFormat="1" spans="17:17">
      <c r="Q483" s="7"/>
    </row>
    <row r="484" s="1" customFormat="1" spans="17:17">
      <c r="Q484" s="7"/>
    </row>
    <row r="485" s="1" customFormat="1" spans="2:17">
      <c r="B485" s="74" t="s">
        <v>372</v>
      </c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1"/>
      <c r="N485" s="1"/>
      <c r="O485" s="1"/>
      <c r="P485" s="1"/>
      <c r="Q485" s="7"/>
    </row>
    <row r="486" s="1" customFormat="1" spans="2:17"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1"/>
      <c r="N486" s="1"/>
      <c r="O486" s="1"/>
      <c r="P486" s="1"/>
      <c r="Q486" s="7"/>
    </row>
    <row r="487" s="1" customFormat="1" spans="17:17">
      <c r="Q487" s="7"/>
    </row>
    <row r="488" s="1" customFormat="1" spans="17:17">
      <c r="Q488" s="7"/>
    </row>
    <row r="489" s="1" customFormat="1" spans="17:17">
      <c r="Q489" s="7"/>
    </row>
    <row r="490" s="1" customFormat="1" spans="17:17">
      <c r="Q490" s="7"/>
    </row>
    <row r="491" s="1" customFormat="1" spans="17:17">
      <c r="Q491" s="7"/>
    </row>
    <row r="492" s="1" customFormat="1" spans="17:17">
      <c r="Q492" s="7"/>
    </row>
    <row r="493" s="1" customFormat="1" spans="17:17">
      <c r="Q493" s="7"/>
    </row>
    <row r="494" s="1" customFormat="1" spans="17:17">
      <c r="Q494" s="7"/>
    </row>
    <row r="495" s="1" customFormat="1" spans="17:17">
      <c r="Q495" s="7"/>
    </row>
    <row r="496" s="1" customFormat="1" spans="17:17">
      <c r="Q496" s="7"/>
    </row>
    <row r="497" s="1" customFormat="1" spans="17:17">
      <c r="Q497" s="7"/>
    </row>
    <row r="498" s="1" customFormat="1" spans="17:17">
      <c r="Q498" s="7"/>
    </row>
    <row r="499" s="1" customFormat="1" spans="17:17">
      <c r="Q499" s="7"/>
    </row>
    <row r="500" s="1" customFormat="1" spans="17:17">
      <c r="Q500" s="7"/>
    </row>
    <row r="501" s="1" customFormat="1" spans="17:17">
      <c r="Q501" s="7"/>
    </row>
    <row r="502" s="1" customFormat="1" spans="17:17">
      <c r="Q502" s="7"/>
    </row>
    <row r="503" s="1" customFormat="1" spans="17:17">
      <c r="Q503" s="7"/>
    </row>
    <row r="504" s="1" customFormat="1" spans="17:17">
      <c r="Q504" s="7"/>
    </row>
    <row r="505" s="1" customFormat="1" spans="17:17">
      <c r="Q505" s="7"/>
    </row>
    <row r="506" s="1" customFormat="1" spans="17:17">
      <c r="Q506" s="7"/>
    </row>
    <row r="507" s="1" customFormat="1" spans="17:17">
      <c r="Q507" s="7"/>
    </row>
    <row r="508" s="1" customFormat="1" spans="17:17">
      <c r="Q508" s="7"/>
    </row>
    <row r="509" s="1" customFormat="1" spans="17:17">
      <c r="Q509" s="7"/>
    </row>
    <row r="510" s="1" customFormat="1" spans="17:17">
      <c r="Q510" s="7"/>
    </row>
    <row r="511" s="1" customFormat="1" spans="17:17">
      <c r="Q511" s="7"/>
    </row>
    <row r="512" s="1" customFormat="1" spans="17:17">
      <c r="Q512" s="7"/>
    </row>
    <row r="513" s="1" customFormat="1" spans="17:17">
      <c r="Q513" s="7"/>
    </row>
    <row r="514" s="1" customFormat="1" spans="17:17">
      <c r="Q514" s="7"/>
    </row>
    <row r="515" s="1" customFormat="1" spans="17:17">
      <c r="Q515" s="7"/>
    </row>
    <row r="516" s="1" customFormat="1" spans="17:17">
      <c r="Q516" s="7"/>
    </row>
    <row r="517" s="1" customFormat="1" spans="17:17">
      <c r="Q517" s="7"/>
    </row>
    <row r="518" s="1" customFormat="1" spans="17:17">
      <c r="Q518" s="7"/>
    </row>
    <row r="519" s="1" customFormat="1" spans="17:17">
      <c r="Q519" s="7"/>
    </row>
    <row r="520" s="1" customFormat="1" spans="17:17">
      <c r="Q520" s="7"/>
    </row>
    <row r="521" s="1" customFormat="1" spans="2:17">
      <c r="B521" s="74" t="s">
        <v>373</v>
      </c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1"/>
      <c r="P521" s="1"/>
      <c r="Q521" s="7"/>
    </row>
    <row r="522" s="1" customFormat="1" spans="2:17"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1"/>
      <c r="P522" s="1"/>
      <c r="Q522" s="7"/>
    </row>
    <row r="523" s="1" customFormat="1" spans="17:17">
      <c r="Q523" s="7"/>
    </row>
    <row r="524" s="1" customFormat="1" spans="17:17">
      <c r="Q524" s="7"/>
    </row>
    <row r="525" s="1" customFormat="1" spans="17:17">
      <c r="Q525" s="7"/>
    </row>
    <row r="526" s="1" customFormat="1" spans="17:17">
      <c r="Q526" s="7"/>
    </row>
    <row r="527" s="1" customFormat="1" spans="17:17">
      <c r="Q527" s="7"/>
    </row>
    <row r="528" s="1" customFormat="1" spans="17:17">
      <c r="Q528" s="7"/>
    </row>
    <row r="529" s="1" customFormat="1" spans="17:17">
      <c r="Q529" s="7"/>
    </row>
    <row r="530" s="1" customFormat="1" spans="17:17">
      <c r="Q530" s="7"/>
    </row>
    <row r="531" s="1" customFormat="1" spans="17:17">
      <c r="Q531" s="7"/>
    </row>
    <row r="532" s="1" customFormat="1" spans="17:17">
      <c r="Q532" s="7"/>
    </row>
    <row r="533" s="1" customFormat="1" spans="17:17">
      <c r="Q533" s="7"/>
    </row>
    <row r="534" s="1" customFormat="1" spans="17:17">
      <c r="Q534" s="7"/>
    </row>
    <row r="535" s="1" customFormat="1" spans="17:17">
      <c r="Q535" s="7"/>
    </row>
    <row r="536" s="1" customFormat="1" spans="17:17">
      <c r="Q536" s="7"/>
    </row>
    <row r="537" s="1" customFormat="1" spans="17:17">
      <c r="Q537" s="7"/>
    </row>
    <row r="538" s="1" customFormat="1" spans="17:17">
      <c r="Q538" s="7"/>
    </row>
    <row r="539" s="1" customFormat="1" spans="17:17">
      <c r="Q539" s="7"/>
    </row>
    <row r="540" s="1" customFormat="1" spans="17:17">
      <c r="Q540" s="7"/>
    </row>
    <row r="541" s="1" customFormat="1" spans="17:17">
      <c r="Q541" s="7"/>
    </row>
    <row r="542" s="1" customFormat="1" spans="2:17">
      <c r="B542" s="74" t="s">
        <v>374</v>
      </c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"/>
    </row>
    <row r="543" s="1" customFormat="1" spans="2:17"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"/>
    </row>
    <row r="544" s="1" customFormat="1" spans="17:17">
      <c r="Q544" s="7"/>
    </row>
    <row r="545" s="1" customFormat="1" spans="17:17">
      <c r="Q545" s="7"/>
    </row>
    <row r="546" s="1" customFormat="1" spans="17:17">
      <c r="Q546" s="7"/>
    </row>
    <row r="547" s="1" customFormat="1" spans="17:17">
      <c r="Q547" s="7"/>
    </row>
    <row r="548" s="1" customFormat="1" spans="17:17">
      <c r="Q548" s="7"/>
    </row>
    <row r="549" s="1" customFormat="1" spans="17:17">
      <c r="Q549" s="7"/>
    </row>
    <row r="550" s="1" customFormat="1" spans="17:17">
      <c r="Q550" s="7"/>
    </row>
    <row r="551" s="1" customFormat="1" spans="17:17">
      <c r="Q551" s="7"/>
    </row>
    <row r="552" s="1" customFormat="1" spans="17:17">
      <c r="Q552" s="7"/>
    </row>
    <row r="553" s="1" customFormat="1" spans="17:17">
      <c r="Q553" s="7"/>
    </row>
    <row r="554" s="1" customFormat="1" spans="17:17">
      <c r="Q554" s="7"/>
    </row>
    <row r="555" s="1" customFormat="1" spans="17:17">
      <c r="Q555" s="7"/>
    </row>
    <row r="556" s="1" customFormat="1" spans="17:17">
      <c r="Q556" s="7"/>
    </row>
    <row r="557" s="1" customFormat="1" spans="17:17">
      <c r="Q557" s="7"/>
    </row>
    <row r="558" s="1" customFormat="1" spans="17:17">
      <c r="Q558" s="7"/>
    </row>
    <row r="559" s="1" customFormat="1" spans="17:17">
      <c r="Q559" s="7"/>
    </row>
    <row r="560" s="1" customFormat="1" spans="17:17">
      <c r="Q560" s="7"/>
    </row>
    <row r="561" s="1" customFormat="1" spans="17:17">
      <c r="Q561" s="7"/>
    </row>
    <row r="562" s="1" customFormat="1" spans="17:17">
      <c r="Q562" s="7"/>
    </row>
    <row r="563" s="1" customFormat="1" spans="17:17">
      <c r="Q563" s="7"/>
    </row>
    <row r="564" s="1" customFormat="1" spans="17:17">
      <c r="Q564" s="7"/>
    </row>
    <row r="565" s="1" customFormat="1" spans="17:17">
      <c r="Q565" s="7"/>
    </row>
    <row r="566" s="1" customFormat="1" spans="17:17">
      <c r="Q566" s="7"/>
    </row>
    <row r="567" s="1" customFormat="1" spans="17:17">
      <c r="Q567" s="7"/>
    </row>
    <row r="568" s="1" customFormat="1" spans="17:17">
      <c r="Q568" s="7"/>
    </row>
    <row r="569" s="1" customFormat="1" spans="17:17">
      <c r="Q569" s="7"/>
    </row>
    <row r="570" s="1" customFormat="1" spans="17:17">
      <c r="Q570" s="7"/>
    </row>
    <row r="571" s="1" customFormat="1" spans="17:17">
      <c r="Q571" s="7"/>
    </row>
    <row r="572" s="1" customFormat="1" spans="17:17">
      <c r="Q572" s="7"/>
    </row>
    <row r="573" s="1" customFormat="1" spans="17:17">
      <c r="Q573" s="7"/>
    </row>
    <row r="574" s="1" customFormat="1" spans="17:17">
      <c r="Q574" s="7"/>
    </row>
    <row r="575" s="1" customFormat="1" spans="17:17">
      <c r="Q575" s="7"/>
    </row>
    <row r="576" s="1" customFormat="1" spans="17:17">
      <c r="Q576" s="7"/>
    </row>
    <row r="577" s="1" customFormat="1" spans="17:17">
      <c r="Q577" s="7"/>
    </row>
    <row r="578" s="1" customFormat="1" spans="17:17">
      <c r="Q578" s="7"/>
    </row>
    <row r="579" s="1" customFormat="1" spans="17:17">
      <c r="Q579" s="7"/>
    </row>
    <row r="580" s="1" customFormat="1" spans="17:17">
      <c r="Q580" s="7"/>
    </row>
    <row r="581" s="1" customFormat="1" spans="17:17">
      <c r="Q581" s="7"/>
    </row>
    <row r="582" s="1" customFormat="1" spans="2:17">
      <c r="B582" s="74" t="s">
        <v>375</v>
      </c>
      <c r="C582" s="74"/>
      <c r="D582" s="1"/>
      <c r="E582" s="1"/>
      <c r="F582" s="74" t="s">
        <v>376</v>
      </c>
      <c r="G582" s="74"/>
      <c r="H582" s="74"/>
      <c r="I582" s="74"/>
      <c r="J582" s="1"/>
      <c r="K582" s="74" t="s">
        <v>264</v>
      </c>
      <c r="L582" s="74"/>
      <c r="M582" s="74"/>
      <c r="N582" s="74"/>
      <c r="O582" s="74"/>
      <c r="P582" s="1"/>
      <c r="Q582" s="7"/>
    </row>
    <row r="583" s="1" customFormat="1" spans="2:17">
      <c r="B583" s="74"/>
      <c r="C583" s="74"/>
      <c r="D583" s="1"/>
      <c r="E583" s="1"/>
      <c r="F583" s="74"/>
      <c r="G583" s="74"/>
      <c r="H583" s="74"/>
      <c r="I583" s="74"/>
      <c r="J583" s="1"/>
      <c r="K583" s="74"/>
      <c r="L583" s="74"/>
      <c r="M583" s="74"/>
      <c r="N583" s="74"/>
      <c r="O583" s="74"/>
      <c r="P583" s="1"/>
      <c r="Q583" s="7"/>
    </row>
    <row r="584" s="1" customFormat="1" spans="17:17">
      <c r="Q584" s="7"/>
    </row>
    <row r="585" s="1" customFormat="1" spans="17:17">
      <c r="Q585" s="7"/>
    </row>
    <row r="586" s="1" customFormat="1" spans="17:17">
      <c r="Q586" s="7"/>
    </row>
    <row r="587" s="1" customFormat="1" spans="17:17">
      <c r="Q587" s="7"/>
    </row>
    <row r="588" s="1" customFormat="1" spans="17:17">
      <c r="Q588" s="7"/>
    </row>
    <row r="589" s="1" customFormat="1" spans="17:17">
      <c r="Q589" s="7"/>
    </row>
    <row r="590" s="1" customFormat="1" spans="17:17">
      <c r="Q590" s="7"/>
    </row>
    <row r="591" s="1" customFormat="1" spans="17:17">
      <c r="Q591" s="7"/>
    </row>
    <row r="592" s="1" customFormat="1" spans="17:17">
      <c r="Q592" s="7"/>
    </row>
    <row r="593" s="1" customFormat="1" spans="17:17">
      <c r="Q593" s="7"/>
    </row>
    <row r="594" s="1" customFormat="1" spans="17:17">
      <c r="Q594" s="7"/>
    </row>
    <row r="595" s="1" customFormat="1" spans="17:17">
      <c r="Q595" s="7"/>
    </row>
    <row r="596" s="1" customFormat="1" spans="17:17">
      <c r="Q596" s="7"/>
    </row>
    <row r="597" s="1" customFormat="1" spans="17:17">
      <c r="Q597" s="7"/>
    </row>
    <row r="598" s="1" customFormat="1" spans="17:17">
      <c r="Q598" s="7"/>
    </row>
    <row r="599" s="1" customFormat="1" spans="17:17">
      <c r="Q599" s="7"/>
    </row>
    <row r="600" s="1" customFormat="1" spans="17:17">
      <c r="Q600" s="7"/>
    </row>
    <row r="601" s="1" customFormat="1" spans="17:17">
      <c r="Q601" s="7"/>
    </row>
    <row r="602" s="1" customFormat="1" spans="17:17">
      <c r="Q602" s="7"/>
    </row>
    <row r="603" s="1" customFormat="1" spans="17:17">
      <c r="Q603" s="7"/>
    </row>
    <row r="604" s="1" customFormat="1" spans="17:17">
      <c r="Q604" s="7"/>
    </row>
    <row r="605" s="1" customFormat="1" spans="17:17">
      <c r="Q605" s="7"/>
    </row>
    <row r="606" s="1" customFormat="1" spans="17:17">
      <c r="Q606" s="7"/>
    </row>
    <row r="607" s="1" customFormat="1" spans="17:17">
      <c r="Q607" s="7"/>
    </row>
    <row r="608" s="1" customFormat="1" spans="17:17">
      <c r="Q608" s="7"/>
    </row>
    <row r="609" s="1" customFormat="1" spans="17:17">
      <c r="Q609" s="7"/>
    </row>
    <row r="610" s="1" customFormat="1" spans="17:17">
      <c r="Q610" s="7"/>
    </row>
    <row r="611" s="1" customFormat="1" spans="17:17">
      <c r="Q611" s="7"/>
    </row>
    <row r="612" s="1" customFormat="1" spans="17:17">
      <c r="Q612" s="7"/>
    </row>
    <row r="613" s="1" customFormat="1" spans="7:17">
      <c r="G613" s="74" t="s">
        <v>377</v>
      </c>
      <c r="H613" s="74"/>
      <c r="I613" s="74"/>
      <c r="J613" s="74"/>
      <c r="K613" s="74"/>
      <c r="L613" s="74"/>
      <c r="M613" s="74"/>
      <c r="N613" s="74"/>
      <c r="O613" s="74"/>
      <c r="P613" s="74"/>
      <c r="Q613" s="74"/>
    </row>
    <row r="614" s="1" customFormat="1" spans="7:17"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</row>
    <row r="615" s="1" customFormat="1" spans="17:17">
      <c r="Q615" s="7"/>
    </row>
    <row r="616" s="1" customFormat="1" spans="17:17">
      <c r="Q616" s="7"/>
    </row>
    <row r="617" s="1" customFormat="1" spans="17:17">
      <c r="Q617" s="7"/>
    </row>
    <row r="618" s="1" customFormat="1" spans="17:17">
      <c r="Q618" s="7"/>
    </row>
    <row r="619" s="1" customFormat="1" spans="17:17">
      <c r="Q619" s="7"/>
    </row>
    <row r="620" s="1" customFormat="1" spans="17:17">
      <c r="Q620" s="7"/>
    </row>
    <row r="621" s="1" customFormat="1" spans="17:17">
      <c r="Q621" s="7"/>
    </row>
    <row r="622" s="1" customFormat="1" spans="17:17">
      <c r="Q622" s="7"/>
    </row>
    <row r="623" s="1" customFormat="1" spans="17:17">
      <c r="Q623" s="7"/>
    </row>
    <row r="624" s="1" customFormat="1" spans="2:17">
      <c r="B624" s="74" t="s">
        <v>378</v>
      </c>
      <c r="C624" s="74"/>
      <c r="D624" s="74"/>
      <c r="E624" s="74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7"/>
    </row>
    <row r="625" s="1" customFormat="1" spans="2:17">
      <c r="B625" s="74"/>
      <c r="C625" s="74"/>
      <c r="D625" s="74"/>
      <c r="E625" s="74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7"/>
    </row>
    <row r="626" s="1" customFormat="1" spans="17:17">
      <c r="Q626" s="7"/>
    </row>
    <row r="627" s="1" customFormat="1" spans="17:17">
      <c r="Q627" s="7"/>
    </row>
    <row r="628" s="1" customFormat="1" spans="17:17">
      <c r="Q628" s="7"/>
    </row>
    <row r="629" s="1" customFormat="1" spans="17:17">
      <c r="Q629" s="7"/>
    </row>
    <row r="630" s="1" customFormat="1" spans="17:17">
      <c r="Q630" s="7"/>
    </row>
    <row r="631" s="1" customFormat="1" spans="17:17">
      <c r="Q631" s="7"/>
    </row>
    <row r="632" s="1" customFormat="1" spans="17:17">
      <c r="Q632" s="7"/>
    </row>
    <row r="633" s="1" customFormat="1" spans="17:17">
      <c r="Q633" s="7"/>
    </row>
    <row r="634" s="1" customFormat="1" spans="17:17">
      <c r="Q634" s="7"/>
    </row>
    <row r="635" s="1" customFormat="1" spans="17:17">
      <c r="Q635" s="7"/>
    </row>
    <row r="636" s="1" customFormat="1" spans="17:17">
      <c r="Q636" s="7"/>
    </row>
    <row r="637" s="1" customFormat="1" spans="17:17">
      <c r="Q637" s="7"/>
    </row>
    <row r="638" s="1" customFormat="1" spans="17:17">
      <c r="Q638" s="7"/>
    </row>
    <row r="639" s="1" customFormat="1" spans="17:17">
      <c r="Q639" s="7"/>
    </row>
    <row r="640" s="1" customFormat="1" spans="17:17">
      <c r="Q640" s="7"/>
    </row>
    <row r="641" s="1" customFormat="1" spans="17:17">
      <c r="Q641" s="7"/>
    </row>
    <row r="642" s="1" customFormat="1" spans="17:17">
      <c r="Q642" s="7"/>
    </row>
    <row r="643" s="1" customFormat="1" spans="17:17">
      <c r="Q643" s="7"/>
    </row>
    <row r="644" s="1" customFormat="1" spans="17:17">
      <c r="Q644" s="7"/>
    </row>
    <row r="645" s="1" customFormat="1" spans="17:17">
      <c r="Q645" s="7"/>
    </row>
    <row r="646" s="1" customFormat="1" spans="7:17">
      <c r="G646" s="74" t="s">
        <v>379</v>
      </c>
      <c r="H646" s="74"/>
      <c r="I646" s="74"/>
      <c r="J646" s="74"/>
      <c r="K646" s="74"/>
      <c r="L646" s="74"/>
      <c r="M646" s="74"/>
      <c r="N646" s="74"/>
      <c r="O646" s="74"/>
      <c r="P646" s="74"/>
      <c r="Q646" s="7"/>
    </row>
    <row r="647" s="1" customFormat="1" spans="7:17"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"/>
    </row>
    <row r="648" s="1" customFormat="1" spans="17:17">
      <c r="Q648" s="7"/>
    </row>
    <row r="649" s="1" customFormat="1" spans="17:17">
      <c r="Q649" s="7"/>
    </row>
    <row r="650" s="1" customFormat="1" spans="3:17">
      <c r="C650" s="74" t="s">
        <v>380</v>
      </c>
      <c r="Q650" s="7"/>
    </row>
    <row r="651" s="1" customFormat="1" spans="3:17">
      <c r="C651" s="7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7"/>
    </row>
    <row r="652" s="1" customFormat="1" spans="17:17">
      <c r="Q652" s="7"/>
    </row>
    <row r="653" s="1" customFormat="1" spans="17:17">
      <c r="Q653" s="7"/>
    </row>
    <row r="654" s="1" customFormat="1" spans="17:17">
      <c r="Q654" s="7"/>
    </row>
    <row r="655" s="1" customFormat="1" spans="17:17">
      <c r="Q655" s="7"/>
    </row>
    <row r="656" s="1" customFormat="1" spans="17:17">
      <c r="Q656" s="7"/>
    </row>
    <row r="657" s="1" customFormat="1" spans="17:17">
      <c r="Q657" s="7"/>
    </row>
    <row r="658" s="1" customFormat="1" spans="17:17">
      <c r="Q658" s="7"/>
    </row>
    <row r="659" s="1" customFormat="1" spans="17:17">
      <c r="Q659" s="7"/>
    </row>
    <row r="660" s="1" customFormat="1" spans="17:17">
      <c r="Q660" s="7"/>
    </row>
    <row r="661" s="1" customFormat="1" spans="17:17">
      <c r="Q661" s="7"/>
    </row>
    <row r="662" s="1" customFormat="1" spans="17:17">
      <c r="Q662" s="7"/>
    </row>
    <row r="663" s="1" customFormat="1" spans="17:17">
      <c r="Q663" s="7"/>
    </row>
    <row r="664" s="1" customFormat="1" spans="17:17">
      <c r="Q664" s="7"/>
    </row>
    <row r="665" s="1" customFormat="1" spans="17:17">
      <c r="Q665" s="7"/>
    </row>
    <row r="666" s="1" customFormat="1" spans="17:17">
      <c r="Q666" s="7"/>
    </row>
    <row r="667" s="1" customFormat="1" spans="17:17">
      <c r="Q667" s="7"/>
    </row>
    <row r="668" s="1" customFormat="1" spans="17:17">
      <c r="Q668" s="7"/>
    </row>
    <row r="669" s="1" customFormat="1" spans="17:17">
      <c r="Q669" s="7"/>
    </row>
    <row r="670" s="1" customFormat="1" spans="17:17">
      <c r="Q670" s="7"/>
    </row>
    <row r="671" s="1" customFormat="1" spans="17:17">
      <c r="Q671" s="7"/>
    </row>
    <row r="672" s="1" customFormat="1" spans="17:17">
      <c r="Q672" s="7"/>
    </row>
    <row r="673" s="1" customFormat="1" spans="17:17">
      <c r="Q673" s="7"/>
    </row>
    <row r="674" s="1" customFormat="1" spans="17:17">
      <c r="Q674" s="7"/>
    </row>
    <row r="675" s="1" customFormat="1" spans="17:17">
      <c r="Q675" s="7"/>
    </row>
    <row r="676" s="1" customFormat="1" spans="17:17">
      <c r="Q676" s="7"/>
    </row>
    <row r="677" s="1" customFormat="1" spans="17:17">
      <c r="Q677" s="7"/>
    </row>
    <row r="678" s="1" customFormat="1" spans="17:17">
      <c r="Q678" s="7"/>
    </row>
    <row r="679" s="1" customFormat="1" spans="2:17">
      <c r="B679" s="74" t="s">
        <v>381</v>
      </c>
      <c r="C679" s="74"/>
      <c r="D679" s="74"/>
      <c r="E679" s="1"/>
      <c r="F679" s="74" t="s">
        <v>382</v>
      </c>
      <c r="G679" s="74"/>
      <c r="H679" s="74"/>
      <c r="I679" s="74"/>
      <c r="J679" s="74"/>
      <c r="K679" s="74"/>
      <c r="L679" s="74"/>
      <c r="M679" s="74"/>
      <c r="N679" s="74"/>
      <c r="O679" s="74"/>
      <c r="P679" s="1"/>
      <c r="Q679" s="7"/>
    </row>
    <row r="680" s="1" customFormat="1" spans="2:17">
      <c r="B680" s="74"/>
      <c r="C680" s="74"/>
      <c r="D680" s="74"/>
      <c r="E680" s="1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1"/>
      <c r="Q680" s="7"/>
    </row>
    <row r="681" s="1" customFormat="1" spans="17:17">
      <c r="Q681" s="7"/>
    </row>
    <row r="682" s="1" customFormat="1" spans="17:17">
      <c r="Q682" s="7"/>
    </row>
    <row r="683" s="1" customFormat="1" spans="17:17">
      <c r="Q683" s="7"/>
    </row>
    <row r="684" s="1" customFormat="1" spans="17:17">
      <c r="Q684" s="7"/>
    </row>
    <row r="685" s="1" customFormat="1" spans="17:17">
      <c r="Q685" s="7"/>
    </row>
    <row r="686" s="1" customFormat="1" spans="17:17">
      <c r="Q686" s="7"/>
    </row>
    <row r="687" s="1" customFormat="1" spans="17:17">
      <c r="Q687" s="7"/>
    </row>
    <row r="688" s="1" customFormat="1" spans="17:17">
      <c r="Q688" s="7"/>
    </row>
    <row r="689" s="1" customFormat="1" spans="17:17">
      <c r="Q689" s="7"/>
    </row>
    <row r="690" s="1" customFormat="1" spans="17:17">
      <c r="Q690" s="7"/>
    </row>
    <row r="691" s="1" customFormat="1" spans="17:17">
      <c r="Q691" s="7"/>
    </row>
    <row r="692" s="1" customFormat="1" spans="17:17">
      <c r="Q692" s="7"/>
    </row>
    <row r="693" s="1" customFormat="1" spans="17:17">
      <c r="Q693" s="7"/>
    </row>
    <row r="694" s="1" customFormat="1" spans="17:17">
      <c r="Q694" s="7"/>
    </row>
    <row r="695" s="1" customFormat="1" spans="17:17">
      <c r="Q695" s="7"/>
    </row>
    <row r="696" s="1" customFormat="1" spans="17:17">
      <c r="Q696" s="7"/>
    </row>
    <row r="697" s="1" customFormat="1" spans="17:17">
      <c r="Q697" s="7"/>
    </row>
    <row r="698" s="1" customFormat="1" spans="17:17">
      <c r="Q698" s="7"/>
    </row>
    <row r="699" s="1" customFormat="1" spans="3:17">
      <c r="C699" s="74" t="s">
        <v>383</v>
      </c>
      <c r="D699" s="74"/>
      <c r="E699" s="74"/>
      <c r="F699" s="74"/>
      <c r="G699" s="74"/>
      <c r="H699" s="74"/>
      <c r="I699" s="74"/>
      <c r="J699" s="1"/>
      <c r="K699" s="1"/>
      <c r="L699" s="1"/>
      <c r="M699" s="1"/>
      <c r="N699" s="1"/>
      <c r="O699" s="1"/>
      <c r="P699" s="1"/>
      <c r="Q699" s="7"/>
    </row>
    <row r="700" s="1" customFormat="1" spans="3:17">
      <c r="C700" s="74"/>
      <c r="D700" s="74"/>
      <c r="E700" s="74"/>
      <c r="F700" s="74"/>
      <c r="G700" s="74"/>
      <c r="H700" s="74"/>
      <c r="I700" s="74"/>
      <c r="J700" s="1"/>
      <c r="K700" s="1"/>
      <c r="L700" s="1"/>
      <c r="M700" s="1"/>
      <c r="N700" s="1"/>
      <c r="O700" s="1"/>
      <c r="P700" s="1"/>
      <c r="Q700" s="7"/>
    </row>
    <row r="701" s="1" customFormat="1" spans="17:17">
      <c r="Q701" s="7"/>
    </row>
    <row r="702" s="1" customFormat="1" spans="17:17">
      <c r="Q702" s="7"/>
    </row>
    <row r="703" s="1" customFormat="1" spans="17:17">
      <c r="Q703" s="7"/>
    </row>
    <row r="704" s="1" customFormat="1" spans="17:17">
      <c r="Q704" s="7"/>
    </row>
    <row r="705" s="1" customFormat="1" spans="17:17">
      <c r="Q705" s="7"/>
    </row>
    <row r="706" s="1" customFormat="1" spans="17:17">
      <c r="Q706" s="7"/>
    </row>
    <row r="707" s="1" customFormat="1" spans="17:17">
      <c r="Q707" s="7"/>
    </row>
    <row r="708" s="1" customFormat="1" spans="17:17">
      <c r="Q708" s="7"/>
    </row>
    <row r="709" s="1" customFormat="1" spans="17:17">
      <c r="Q709" s="7"/>
    </row>
    <row r="710" s="1" customFormat="1" spans="17:17">
      <c r="Q710" s="7"/>
    </row>
    <row r="711" s="1" customFormat="1" spans="17:17">
      <c r="Q711" s="7"/>
    </row>
    <row r="712" s="1" customFormat="1" spans="17:17">
      <c r="Q712" s="7"/>
    </row>
    <row r="713" s="1" customFormat="1" spans="17:17">
      <c r="Q713" s="7"/>
    </row>
    <row r="714" s="1" customFormat="1" spans="17:17">
      <c r="Q714" s="7"/>
    </row>
    <row r="715" s="1" customFormat="1" spans="17:17">
      <c r="Q715" s="7"/>
    </row>
    <row r="716" s="1" customFormat="1" spans="17:17">
      <c r="Q716" s="7"/>
    </row>
    <row r="717" s="1" customFormat="1" spans="17:17">
      <c r="Q717" s="7"/>
    </row>
    <row r="718" s="1" customFormat="1" spans="17:17">
      <c r="Q718" s="7"/>
    </row>
    <row r="719" s="1" customFormat="1" spans="17:17">
      <c r="Q719" s="7"/>
    </row>
    <row r="720" s="1" customFormat="1" spans="17:17">
      <c r="Q720" s="7"/>
    </row>
    <row r="721" s="1" customFormat="1" spans="17:17">
      <c r="Q721" s="7"/>
    </row>
    <row r="722" s="1" customFormat="1" spans="17:17">
      <c r="Q722" s="7"/>
    </row>
    <row r="723" s="1" customFormat="1" spans="17:17">
      <c r="Q723" s="7"/>
    </row>
    <row r="724" s="1" customFormat="1" spans="17:17">
      <c r="Q724" s="7"/>
    </row>
    <row r="725" s="1" customFormat="1" spans="17:17">
      <c r="Q725" s="7"/>
    </row>
    <row r="726" s="1" customFormat="1" spans="17:17">
      <c r="Q726" s="7"/>
    </row>
    <row r="727" s="1" customFormat="1" spans="17:17">
      <c r="Q727" s="7"/>
    </row>
    <row r="728" s="1" customFormat="1" spans="17:17">
      <c r="Q728" s="7"/>
    </row>
    <row r="729" s="1" customFormat="1" spans="17:17">
      <c r="Q729" s="7"/>
    </row>
    <row r="730" s="1" customFormat="1" spans="17:17">
      <c r="Q730" s="7"/>
    </row>
    <row r="731" s="1" customFormat="1" spans="17:17">
      <c r="Q731" s="7"/>
    </row>
    <row r="732" s="1" customFormat="1" spans="17:17">
      <c r="Q732" s="7"/>
    </row>
    <row r="733" s="1" customFormat="1" spans="2:17">
      <c r="B733" s="74" t="s">
        <v>384</v>
      </c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</row>
    <row r="734" s="1" customFormat="1" spans="2:17"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</row>
    <row r="735" s="1" customFormat="1" spans="17:17">
      <c r="Q735" s="7"/>
    </row>
    <row r="736" s="1" customFormat="1" spans="17:17">
      <c r="Q736" s="7"/>
    </row>
    <row r="737" s="1" customFormat="1" spans="17:17">
      <c r="Q737" s="7"/>
    </row>
    <row r="738" s="1" customFormat="1" spans="17:17">
      <c r="Q738" s="7"/>
    </row>
    <row r="739" s="1" customFormat="1" spans="17:17">
      <c r="Q739" s="7"/>
    </row>
    <row r="740" s="1" customFormat="1" spans="17:17">
      <c r="Q740" s="7"/>
    </row>
    <row r="741" s="1" customFormat="1" spans="17:17">
      <c r="Q741" s="7"/>
    </row>
    <row r="742" s="1" customFormat="1" spans="17:17">
      <c r="Q742" s="7"/>
    </row>
    <row r="743" s="1" customFormat="1" spans="17:17">
      <c r="Q743" s="7"/>
    </row>
    <row r="744" s="1" customFormat="1" spans="17:17">
      <c r="Q744" s="7"/>
    </row>
    <row r="745" s="1" customFormat="1" spans="17:17">
      <c r="Q745" s="7"/>
    </row>
    <row r="746" s="1" customFormat="1" spans="17:17">
      <c r="Q746" s="7"/>
    </row>
    <row r="747" s="1" customFormat="1" spans="17:17">
      <c r="Q747" s="7"/>
    </row>
    <row r="748" s="1" customFormat="1" spans="17:17">
      <c r="Q748" s="7"/>
    </row>
    <row r="749" s="1" customFormat="1" spans="17:17">
      <c r="Q749" s="7"/>
    </row>
    <row r="750" s="1" customFormat="1" spans="17:17">
      <c r="Q750" s="7"/>
    </row>
    <row r="751" s="1" customFormat="1" spans="17:17">
      <c r="Q751" s="7"/>
    </row>
    <row r="752" s="1" customFormat="1" spans="17:17">
      <c r="Q752" s="7"/>
    </row>
    <row r="753" s="1" customFormat="1" spans="17:17">
      <c r="Q753" s="7"/>
    </row>
    <row r="754" s="1" customFormat="1" spans="17:17">
      <c r="Q754" s="7"/>
    </row>
    <row r="755" s="1" customFormat="1" spans="17:17">
      <c r="Q755" s="7"/>
    </row>
    <row r="756" s="1" customFormat="1" spans="17:17">
      <c r="Q756" s="7"/>
    </row>
    <row r="757" s="1" customFormat="1" spans="17:17">
      <c r="Q757" s="7"/>
    </row>
    <row r="758" s="1" customFormat="1" spans="7:17">
      <c r="G758" s="74" t="s">
        <v>385</v>
      </c>
      <c r="H758" s="74"/>
      <c r="I758" s="74"/>
      <c r="J758" s="74"/>
      <c r="K758" s="74"/>
      <c r="L758" s="74"/>
      <c r="M758" s="74"/>
      <c r="N758" s="74"/>
      <c r="O758" s="74"/>
      <c r="P758" s="1"/>
      <c r="Q758" s="7"/>
    </row>
    <row r="759" s="1" customFormat="1" spans="7:17">
      <c r="G759" s="74"/>
      <c r="H759" s="74"/>
      <c r="I759" s="74"/>
      <c r="J759" s="74"/>
      <c r="K759" s="74"/>
      <c r="L759" s="74"/>
      <c r="M759" s="74"/>
      <c r="N759" s="74"/>
      <c r="O759" s="74"/>
      <c r="P759" s="1"/>
      <c r="Q759" s="7"/>
    </row>
    <row r="760" s="1" customFormat="1" spans="17:17">
      <c r="Q760" s="7"/>
    </row>
    <row r="761" s="1" customFormat="1" spans="17:17">
      <c r="Q761" s="7"/>
    </row>
    <row r="762" s="1" customFormat="1" spans="17:17">
      <c r="Q762" s="7"/>
    </row>
    <row r="763" s="1" customFormat="1" spans="17:17">
      <c r="Q763" s="7"/>
    </row>
    <row r="764" s="1" customFormat="1" spans="17:17">
      <c r="Q764" s="7"/>
    </row>
    <row r="765" s="1" customFormat="1" spans="17:17">
      <c r="Q765" s="7"/>
    </row>
    <row r="766" s="1" customFormat="1" spans="17:17">
      <c r="Q766" s="7"/>
    </row>
    <row r="767" s="1" customFormat="1" spans="17:17">
      <c r="Q767" s="7"/>
    </row>
    <row r="768" s="1" customFormat="1" spans="17:17">
      <c r="Q768" s="7"/>
    </row>
    <row r="769" s="1" customFormat="1" spans="17:17">
      <c r="Q769" s="7"/>
    </row>
    <row r="770" s="1" customFormat="1" spans="17:17">
      <c r="Q770" s="7"/>
    </row>
    <row r="771" s="1" customFormat="1" spans="17:17">
      <c r="Q771" s="7"/>
    </row>
    <row r="772" s="1" customFormat="1" spans="2:17">
      <c r="B772" s="74" t="s">
        <v>386</v>
      </c>
      <c r="C772" s="7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7"/>
    </row>
    <row r="773" s="1" customFormat="1" spans="2:17">
      <c r="B773" s="74"/>
      <c r="C773" s="7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7"/>
    </row>
    <row r="774" s="1" customFormat="1" spans="17:17">
      <c r="Q774" s="7"/>
    </row>
    <row r="775" s="1" customFormat="1" spans="17:17">
      <c r="Q775" s="7"/>
    </row>
    <row r="776" s="1" customFormat="1" spans="17:17">
      <c r="Q776" s="7"/>
    </row>
    <row r="777" s="1" customFormat="1" spans="17:17">
      <c r="Q777" s="7"/>
    </row>
    <row r="778" s="1" customFormat="1" spans="17:17">
      <c r="Q778" s="7"/>
    </row>
    <row r="779" s="1" customFormat="1" spans="17:17">
      <c r="Q779" s="7"/>
    </row>
    <row r="780" s="1" customFormat="1" spans="17:17">
      <c r="Q780" s="7"/>
    </row>
    <row r="781" s="1" customFormat="1" spans="17:17">
      <c r="Q781" s="7"/>
    </row>
    <row r="782" s="1" customFormat="1" spans="17:17">
      <c r="Q782" s="7"/>
    </row>
    <row r="783" s="1" customFormat="1" spans="17:17">
      <c r="Q783" s="7"/>
    </row>
    <row r="784" s="1" customFormat="1" spans="17:17">
      <c r="Q784" s="7"/>
    </row>
    <row r="785" s="1" customFormat="1" spans="17:17">
      <c r="Q785" s="7"/>
    </row>
    <row r="786" s="1" customFormat="1" spans="17:17">
      <c r="Q786" s="7"/>
    </row>
    <row r="787" s="1" customFormat="1" spans="17:17">
      <c r="Q787" s="7"/>
    </row>
    <row r="788" s="1" customFormat="1" spans="17:17">
      <c r="Q788" s="7"/>
    </row>
    <row r="789" s="1" customFormat="1" spans="17:17">
      <c r="Q789" s="7"/>
    </row>
    <row r="790" s="1" customFormat="1" spans="17:17">
      <c r="Q790" s="7"/>
    </row>
    <row r="791" s="1" customFormat="1" spans="1:17">
      <c r="A791" s="74" t="s">
        <v>387</v>
      </c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</row>
    <row r="792" s="1" customFormat="1" spans="1:17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</row>
    <row r="793" s="1" customFormat="1" spans="17:17">
      <c r="Q793" s="7"/>
    </row>
    <row r="794" s="1" customFormat="1" spans="17:17">
      <c r="Q794" s="7"/>
    </row>
    <row r="795" s="1" customFormat="1" spans="17:17">
      <c r="Q795" s="7"/>
    </row>
    <row r="796" s="1" customFormat="1" spans="17:17">
      <c r="Q796" s="7"/>
    </row>
    <row r="797" s="1" customFormat="1" spans="17:17">
      <c r="Q797" s="7"/>
    </row>
    <row r="798" s="1" customFormat="1" spans="17:17">
      <c r="Q798" s="7"/>
    </row>
    <row r="799" s="1" customFormat="1" spans="17:17">
      <c r="Q799" s="7"/>
    </row>
    <row r="800" s="1" customFormat="1" spans="17:17">
      <c r="Q800" s="7"/>
    </row>
    <row r="801" s="1" customFormat="1" spans="17:17">
      <c r="Q801" s="7"/>
    </row>
    <row r="802" s="1" customFormat="1" spans="17:17">
      <c r="Q802" s="7"/>
    </row>
    <row r="803" s="1" customFormat="1" spans="17:17">
      <c r="Q803" s="7"/>
    </row>
    <row r="804" s="1" customFormat="1" spans="17:17">
      <c r="Q804" s="7"/>
    </row>
    <row r="805" s="1" customFormat="1" spans="17:17">
      <c r="Q805" s="7"/>
    </row>
    <row r="806" s="1" customFormat="1" spans="17:17">
      <c r="Q806" s="7"/>
    </row>
    <row r="807" s="1" customFormat="1" spans="17:17">
      <c r="Q807" s="7"/>
    </row>
    <row r="808" s="1" customFormat="1" spans="17:17">
      <c r="Q808" s="7"/>
    </row>
    <row r="809" s="1" customFormat="1" spans="17:17">
      <c r="Q809" s="7"/>
    </row>
    <row r="810" s="1" customFormat="1" spans="17:17">
      <c r="Q810" s="7"/>
    </row>
    <row r="811" s="1" customFormat="1" spans="17:17">
      <c r="Q811" s="7"/>
    </row>
    <row r="812" s="1" customFormat="1" spans="17:17">
      <c r="Q812" s="7"/>
    </row>
    <row r="813" s="1" customFormat="1" spans="17:17">
      <c r="Q813" s="7"/>
    </row>
    <row r="814" s="1" customFormat="1" spans="17:17">
      <c r="Q814" s="7"/>
    </row>
    <row r="815" s="1" customFormat="1" spans="17:17">
      <c r="Q815" s="7"/>
    </row>
    <row r="816" s="1" customFormat="1" spans="17:17">
      <c r="Q816" s="7"/>
    </row>
    <row r="817" s="1" customFormat="1" spans="17:17">
      <c r="Q817" s="7"/>
    </row>
    <row r="818" s="1" customFormat="1" spans="17:17">
      <c r="Q818" s="7"/>
    </row>
    <row r="819" s="1" customFormat="1" spans="17:17">
      <c r="Q819" s="7"/>
    </row>
    <row r="820" s="1" customFormat="1" spans="17:17">
      <c r="Q820" s="7"/>
    </row>
    <row r="821" s="1" customFormat="1" spans="17:17">
      <c r="Q821" s="7"/>
    </row>
    <row r="822" s="1" customFormat="1" spans="17:17">
      <c r="Q822" s="7"/>
    </row>
    <row r="823" s="1" customFormat="1" spans="17:17">
      <c r="Q823" s="7"/>
    </row>
    <row r="824" s="1" customFormat="1" spans="17:17">
      <c r="Q824" s="7"/>
    </row>
    <row r="825" s="1" customFormat="1" spans="17:17">
      <c r="Q825" s="7"/>
    </row>
    <row r="826" s="1" customFormat="1" spans="17:17">
      <c r="Q826" s="7"/>
    </row>
    <row r="827" s="1" customFormat="1" spans="17:17">
      <c r="Q827" s="7"/>
    </row>
    <row r="828" s="1" customFormat="1" spans="17:17">
      <c r="Q828" s="7"/>
    </row>
    <row r="829" s="1" customFormat="1" spans="17:17">
      <c r="Q829" s="7"/>
    </row>
    <row r="830" s="1" customFormat="1" spans="17:17">
      <c r="Q830" s="7"/>
    </row>
    <row r="831" s="1" customFormat="1" spans="17:17">
      <c r="Q831" s="7"/>
    </row>
    <row r="832" s="1" customFormat="1" spans="17:17">
      <c r="Q832" s="7"/>
    </row>
    <row r="833" s="1" customFormat="1" spans="17:17">
      <c r="Q833" s="7"/>
    </row>
    <row r="834" s="1" customFormat="1" spans="17:17">
      <c r="Q834" s="7"/>
    </row>
    <row r="835" s="1" customFormat="1" spans="17:17">
      <c r="Q835" s="7"/>
    </row>
    <row r="836" s="1" customFormat="1" spans="17:17">
      <c r="Q836" s="7"/>
    </row>
    <row r="837" s="1" customFormat="1" spans="17:17">
      <c r="Q837" s="7"/>
    </row>
    <row r="838" s="1" customFormat="1" spans="1:17">
      <c r="A838" s="74" t="s">
        <v>249</v>
      </c>
      <c r="B838" s="74"/>
      <c r="C838" s="74"/>
      <c r="D838" s="74"/>
      <c r="E838" s="74"/>
      <c r="F838" s="7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7"/>
    </row>
    <row r="839" s="1" customFormat="1" spans="1:17">
      <c r="A839" s="74"/>
      <c r="B839" s="74"/>
      <c r="C839" s="74"/>
      <c r="D839" s="74"/>
      <c r="E839" s="74"/>
      <c r="F839" s="7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7"/>
    </row>
    <row r="840" s="1" customFormat="1" spans="17:17">
      <c r="Q840" s="7"/>
    </row>
    <row r="841" s="1" customFormat="1" spans="17:17">
      <c r="Q841" s="7"/>
    </row>
    <row r="842" s="1" customFormat="1" spans="17:17">
      <c r="Q842" s="7"/>
    </row>
    <row r="843" s="1" customFormat="1" spans="17:17">
      <c r="Q843" s="7"/>
    </row>
    <row r="844" s="1" customFormat="1" spans="17:17">
      <c r="Q844" s="7"/>
    </row>
    <row r="845" s="1" customFormat="1" spans="17:17">
      <c r="Q845" s="7"/>
    </row>
    <row r="846" s="1" customFormat="1" spans="17:17">
      <c r="Q846" s="7"/>
    </row>
    <row r="847" s="1" customFormat="1" spans="17:17">
      <c r="Q847" s="7"/>
    </row>
    <row r="848" s="1" customFormat="1" spans="17:17">
      <c r="Q848" s="7"/>
    </row>
    <row r="849" s="1" customFormat="1" spans="17:17">
      <c r="Q849" s="7"/>
    </row>
    <row r="850" s="1" customFormat="1" spans="17:17">
      <c r="Q850" s="7"/>
    </row>
    <row r="851" s="1" customFormat="1" spans="17:17">
      <c r="Q851" s="7"/>
    </row>
    <row r="852" s="1" customFormat="1" spans="17:17">
      <c r="Q852" s="7"/>
    </row>
    <row r="853" s="1" customFormat="1" spans="17:17">
      <c r="Q853" s="7"/>
    </row>
    <row r="854" s="1" customFormat="1" spans="17:17">
      <c r="Q854" s="7"/>
    </row>
    <row r="855" s="1" customFormat="1" spans="17:17">
      <c r="Q855" s="7"/>
    </row>
    <row r="856" s="1" customFormat="1" spans="17:17">
      <c r="Q856" s="7"/>
    </row>
    <row r="857" s="1" customFormat="1" spans="17:17">
      <c r="Q857" s="7"/>
    </row>
    <row r="858" s="1" customFormat="1" spans="17:17">
      <c r="Q858" s="7"/>
    </row>
    <row r="859" s="1" customFormat="1" spans="17:17">
      <c r="Q859" s="7"/>
    </row>
    <row r="860" s="1" customFormat="1" spans="17:17">
      <c r="Q860" s="7"/>
    </row>
    <row r="861" s="1" customFormat="1" spans="17:17">
      <c r="Q861" s="7"/>
    </row>
    <row r="862" s="1" customFormat="1" spans="17:17">
      <c r="Q862" s="7"/>
    </row>
    <row r="863" s="1" customFormat="1" spans="17:17">
      <c r="Q863" s="7"/>
    </row>
    <row r="864" s="1" customFormat="1" spans="17:17">
      <c r="Q864" s="7"/>
    </row>
    <row r="865" s="1" customFormat="1" spans="17:17">
      <c r="Q865" s="7"/>
    </row>
    <row r="866" s="1" customFormat="1" spans="17:17">
      <c r="Q866" s="7"/>
    </row>
    <row r="867" s="1" customFormat="1" spans="17:17">
      <c r="Q867" s="7"/>
    </row>
    <row r="868" s="1" customFormat="1" spans="17:17">
      <c r="Q868" s="7"/>
    </row>
    <row r="869" s="1" customFormat="1" spans="17:17">
      <c r="Q869" s="7"/>
    </row>
    <row r="870" s="1" customFormat="1" spans="17:17">
      <c r="Q870" s="7"/>
    </row>
    <row r="871" s="1" customFormat="1" spans="17:17">
      <c r="Q871" s="7"/>
    </row>
    <row r="872" s="1" customFormat="1" spans="17:17">
      <c r="Q872" s="7"/>
    </row>
    <row r="873" s="1" customFormat="1" spans="17:17">
      <c r="Q873" s="7"/>
    </row>
    <row r="874" s="1" customFormat="1" spans="17:17">
      <c r="Q874" s="7"/>
    </row>
    <row r="875" s="1" customFormat="1" spans="17:17">
      <c r="Q875" s="7"/>
    </row>
    <row r="876" s="1" customFormat="1" spans="17:17">
      <c r="Q876" s="7"/>
    </row>
    <row r="877" s="1" customFormat="1" spans="17:17">
      <c r="Q877" s="7"/>
    </row>
    <row r="878" s="1" customFormat="1" spans="17:17">
      <c r="Q878" s="7"/>
    </row>
    <row r="879" s="1" customFormat="1" spans="17:17">
      <c r="Q879" s="7"/>
    </row>
    <row r="880" s="1" customFormat="1" spans="17:17">
      <c r="Q880" s="7"/>
    </row>
    <row r="881" s="1" customFormat="1" spans="17:17">
      <c r="Q881" s="7"/>
    </row>
    <row r="882" s="1" customFormat="1" spans="17:17">
      <c r="Q882" s="7"/>
    </row>
    <row r="883" s="1" customFormat="1" spans="17:17">
      <c r="Q883" s="7"/>
    </row>
    <row r="884" s="1" customFormat="1" spans="17:17">
      <c r="Q884" s="7"/>
    </row>
    <row r="885" s="1" customFormat="1" spans="17:17">
      <c r="Q885" s="7"/>
    </row>
    <row r="886" s="1" customFormat="1" spans="17:17">
      <c r="Q886" s="7"/>
    </row>
    <row r="887" s="1" customFormat="1" spans="17:17">
      <c r="Q887" s="7"/>
    </row>
    <row r="888" s="1" customFormat="1" spans="17:17">
      <c r="Q888" s="7"/>
    </row>
    <row r="889" s="1" customFormat="1" spans="17:17">
      <c r="Q889" s="7"/>
    </row>
    <row r="890" s="1" customFormat="1" spans="17:17">
      <c r="Q890" s="7"/>
    </row>
    <row r="891" s="1" customFormat="1" spans="17:17">
      <c r="Q891" s="7"/>
    </row>
    <row r="892" s="1" customFormat="1" spans="17:17">
      <c r="Q892" s="7"/>
    </row>
    <row r="893" s="1" customFormat="1" spans="17:17">
      <c r="Q893" s="7"/>
    </row>
    <row r="894" s="1" customFormat="1" spans="17:17">
      <c r="Q894" s="7"/>
    </row>
    <row r="895" s="1" customFormat="1" spans="17:17">
      <c r="Q895" s="7"/>
    </row>
    <row r="896" s="1" customFormat="1" spans="17:17">
      <c r="Q896" s="7"/>
    </row>
    <row r="897" s="1" customFormat="1" spans="17:17">
      <c r="Q897" s="7"/>
    </row>
    <row r="898" s="1" customFormat="1" spans="17:17">
      <c r="Q898" s="7"/>
    </row>
    <row r="899" s="1" customFormat="1" spans="17:17">
      <c r="Q899" s="7"/>
    </row>
    <row r="900" s="1" customFormat="1" spans="2:17">
      <c r="B900" s="74" t="s">
        <v>388</v>
      </c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</row>
    <row r="901" s="1" customFormat="1" spans="2:17"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</row>
    <row r="902" s="1" customFormat="1" spans="17:17">
      <c r="Q902" s="7"/>
    </row>
    <row r="903" s="1" customFormat="1" spans="17:17">
      <c r="Q903" s="7"/>
    </row>
    <row r="904" s="1" customFormat="1" spans="17:17">
      <c r="Q904" s="7"/>
    </row>
    <row r="905" s="1" customFormat="1" spans="17:17">
      <c r="Q905" s="7"/>
    </row>
    <row r="906" s="1" customFormat="1" spans="17:17">
      <c r="Q906" s="7"/>
    </row>
    <row r="907" s="1" customFormat="1" spans="17:17">
      <c r="Q907" s="7"/>
    </row>
    <row r="908" s="1" customFormat="1" spans="17:17">
      <c r="Q908" s="7"/>
    </row>
    <row r="909" s="1" customFormat="1" spans="17:17">
      <c r="Q909" s="7"/>
    </row>
    <row r="910" s="1" customFormat="1" spans="17:17">
      <c r="Q910" s="7"/>
    </row>
    <row r="911" s="1" customFormat="1" spans="17:17">
      <c r="Q911" s="7"/>
    </row>
    <row r="912" s="1" customFormat="1" spans="17:17">
      <c r="Q912" s="7"/>
    </row>
    <row r="913" s="1" customFormat="1" spans="17:17">
      <c r="Q913" s="7"/>
    </row>
    <row r="914" s="1" customFormat="1" spans="17:17">
      <c r="Q914" s="7"/>
    </row>
    <row r="915" s="1" customFormat="1" spans="17:17">
      <c r="Q915" s="7"/>
    </row>
    <row r="916" s="1" customFormat="1" spans="17:17">
      <c r="Q916" s="7"/>
    </row>
    <row r="917" s="1" customFormat="1" spans="17:17">
      <c r="Q917" s="7"/>
    </row>
    <row r="918" s="1" customFormat="1" spans="17:17">
      <c r="Q918" s="7"/>
    </row>
    <row r="919" s="1" customFormat="1" spans="17:17">
      <c r="Q919" s="7"/>
    </row>
    <row r="920" s="1" customFormat="1" spans="17:17">
      <c r="Q920" s="7"/>
    </row>
    <row r="921" s="1" customFormat="1" spans="17:17">
      <c r="Q921" s="7"/>
    </row>
    <row r="922" s="1" customFormat="1" spans="17:17">
      <c r="Q922" s="7"/>
    </row>
    <row r="923" s="1" customFormat="1" spans="17:17">
      <c r="Q923" s="7"/>
    </row>
    <row r="924" s="1" customFormat="1" spans="17:17">
      <c r="Q924" s="7"/>
    </row>
    <row r="925" s="1" customFormat="1" spans="17:17">
      <c r="Q925" s="7"/>
    </row>
    <row r="926" s="1" customFormat="1" spans="17:17">
      <c r="Q926" s="7"/>
    </row>
    <row r="927" s="1" customFormat="1" spans="17:17">
      <c r="Q927" s="7"/>
    </row>
    <row r="928" s="1" customFormat="1" spans="17:17">
      <c r="Q928" s="7"/>
    </row>
    <row r="929" s="1" customFormat="1" spans="17:17">
      <c r="Q929" s="7"/>
    </row>
    <row r="930" s="1" customFormat="1" spans="17:17">
      <c r="Q930" s="7"/>
    </row>
    <row r="931" s="1" customFormat="1" spans="17:17">
      <c r="Q931" s="7"/>
    </row>
    <row r="932" s="1" customFormat="1" spans="17:17">
      <c r="Q932" s="7"/>
    </row>
    <row r="933" s="1" customFormat="1" spans="17:17">
      <c r="Q933" s="7"/>
    </row>
    <row r="934" s="1" customFormat="1" spans="17:17">
      <c r="Q934" s="7"/>
    </row>
    <row r="935" s="1" customFormat="1" spans="17:17">
      <c r="Q935" s="7"/>
    </row>
    <row r="936" s="1" customFormat="1" spans="17:17">
      <c r="Q936" s="7"/>
    </row>
    <row r="937" s="1" customFormat="1" spans="17:17">
      <c r="Q937" s="7"/>
    </row>
    <row r="939" spans="2:4">
      <c r="B939" s="82" t="s">
        <v>389</v>
      </c>
      <c r="C939" s="83"/>
      <c r="D939" s="84"/>
    </row>
  </sheetData>
  <mergeCells count="57">
    <mergeCell ref="A2:Q2"/>
    <mergeCell ref="B3:C3"/>
    <mergeCell ref="M3:N3"/>
    <mergeCell ref="J4:L4"/>
    <mergeCell ref="A142:D142"/>
    <mergeCell ref="B190:D190"/>
    <mergeCell ref="G190:P190"/>
    <mergeCell ref="B219:D219"/>
    <mergeCell ref="I219:N219"/>
    <mergeCell ref="B267:K267"/>
    <mergeCell ref="A4:A5"/>
    <mergeCell ref="B4:B5"/>
    <mergeCell ref="C4:C5"/>
    <mergeCell ref="C650:C651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R108:R109"/>
    <mergeCell ref="R119:R120"/>
    <mergeCell ref="C303:P304"/>
    <mergeCell ref="B342:D343"/>
    <mergeCell ref="N342:P343"/>
    <mergeCell ref="H342:K343"/>
    <mergeCell ref="B364:O365"/>
    <mergeCell ref="B397:I398"/>
    <mergeCell ref="K397:O398"/>
    <mergeCell ref="B426:C427"/>
    <mergeCell ref="E426:I427"/>
    <mergeCell ref="K426:O427"/>
    <mergeCell ref="F460:M461"/>
    <mergeCell ref="B485:L486"/>
    <mergeCell ref="B521:N522"/>
    <mergeCell ref="B542:P543"/>
    <mergeCell ref="B582:C583"/>
    <mergeCell ref="F582:I583"/>
    <mergeCell ref="K582:O583"/>
    <mergeCell ref="G613:Q614"/>
    <mergeCell ref="B624:E625"/>
    <mergeCell ref="G646:P647"/>
    <mergeCell ref="B679:D680"/>
    <mergeCell ref="F679:O680"/>
    <mergeCell ref="C699:I700"/>
    <mergeCell ref="B733:Q734"/>
    <mergeCell ref="G758:O759"/>
    <mergeCell ref="B772:C773"/>
    <mergeCell ref="A791:Q792"/>
    <mergeCell ref="A838:F839"/>
    <mergeCell ref="B900:Q901"/>
    <mergeCell ref="B939:D94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许少</cp:lastModifiedBy>
  <dcterms:created xsi:type="dcterms:W3CDTF">2025-06-29T06:23:00Z</dcterms:created>
  <dcterms:modified xsi:type="dcterms:W3CDTF">2025-07-06T09:12:44Z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334B958EE7E044149AD150451BC631FF_13</vt:lpwstr>
  </property>
  <property fmtid="{D5CDD505-2E9C-101B-9397-08002B2CF9AE}" pid="3" name="KSOProductBuildVer">
    <vt:lpwstr>2052-12.1.0.21915</vt:lpwstr>
  </property>
</Properties>
</file>