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板材，岩棉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<sst xmlns="http://schemas.openxmlformats.org/spreadsheetml/2006/main" count="213" uniqueCount="78">
  <si>
    <t>附件2</t>
  </si>
  <si>
    <r>
      <t xml:space="preserve">     新鑫   </t>
    </r>
    <r>
      <rPr>
        <sz val="18"/>
        <color theme="1"/>
        <rFont val="华文中宋"/>
        <charset val="134"/>
      </rPr>
      <t>公司</t>
    </r>
    <r>
      <rPr>
        <u/>
        <sz val="18"/>
        <color theme="1"/>
        <rFont val="华文中宋"/>
        <charset val="134"/>
      </rPr>
      <t xml:space="preserve"> 2025 </t>
    </r>
    <r>
      <rPr>
        <sz val="18"/>
        <color theme="1"/>
        <rFont val="华文中宋"/>
        <charset val="134"/>
      </rPr>
      <t>年度物资申购（采购）计划表（板材类）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</si>
  <si>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</si>
  <si>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</si>
  <si>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</si>
  <si>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</si>
  <si>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</si>
  <si>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</si>
  <si>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</si>
  <si>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年度消耗定额数量</t>
  </si>
  <si>
    <t>本年需求计划数量</t>
  </si>
  <si>
    <t>安全库存数量</t>
  </si>
  <si>
    <t>总需求数量  合计</t>
  </si>
  <si>
    <t>现有库存数量</t>
  </si>
  <si>
    <t>2024年已报计划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</si>
  <si>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</si>
  <si>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</si>
  <si>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</si>
  <si>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</si>
  <si>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</si>
  <si>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</si>
  <si>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木模板（长*宽*厚）</t>
  </si>
  <si>
    <t>2.4*1.25*0.012</t>
  </si>
  <si>
    <t>张</t>
  </si>
  <si>
    <t>/</t>
  </si>
  <si>
    <t>陆运</t>
  </si>
  <si>
    <t>按需求计划1个月内</t>
  </si>
  <si>
    <t>商务</t>
  </si>
  <si>
    <t>国外</t>
  </si>
  <si>
    <t>木方</t>
  </si>
  <si>
    <t>50*50*2000</t>
  </si>
  <si>
    <t>根</t>
  </si>
  <si>
    <t>断桥铝合金窗1</t>
  </si>
  <si>
    <t>宽*高=1.5*3.9</t>
  </si>
  <si>
    <t>扇</t>
  </si>
  <si>
    <t>断桥铝合金窗2</t>
  </si>
  <si>
    <t>宽*高1.5*1.7</t>
  </si>
  <si>
    <t>断桥铝合金窗3</t>
  </si>
  <si>
    <t>宽*高=3*1.7</t>
  </si>
  <si>
    <t>电动卷闸门边侧带1.1*2.1小门</t>
  </si>
  <si>
    <r>
      <rPr>
        <sz val="12"/>
        <rFont val="仿宋_GB2312"/>
        <charset val="134"/>
      </rPr>
      <t>高</t>
    </r>
    <r>
      <rPr>
        <sz val="12"/>
        <rFont val="仿宋_GB2312"/>
        <charset val="134"/>
      </rPr>
      <t>*</t>
    </r>
    <r>
      <rPr>
        <sz val="12"/>
        <rFont val="仿宋_GB2312"/>
        <charset val="134"/>
      </rPr>
      <t>宽</t>
    </r>
    <r>
      <rPr>
        <sz val="12"/>
        <rFont val="仿宋_GB2312"/>
        <charset val="134"/>
      </rPr>
      <t>=4*5</t>
    </r>
  </si>
  <si>
    <t>电动卷闸门边侧不带小门</t>
  </si>
  <si>
    <r>
      <rPr>
        <sz val="12"/>
        <rFont val="仿宋_GB2312"/>
        <charset val="134"/>
      </rPr>
      <t>高</t>
    </r>
    <r>
      <rPr>
        <sz val="12"/>
        <rFont val="仿宋_GB2312"/>
        <charset val="134"/>
      </rPr>
      <t>*</t>
    </r>
    <r>
      <rPr>
        <sz val="12"/>
        <rFont val="仿宋_GB2312"/>
        <charset val="134"/>
      </rPr>
      <t>宽</t>
    </r>
    <r>
      <rPr>
        <sz val="12"/>
        <rFont val="仿宋_GB2312"/>
        <charset val="134"/>
      </rPr>
      <t>=3*4</t>
    </r>
  </si>
  <si>
    <t>墙体内外包角（阴角）</t>
  </si>
  <si>
    <r>
      <rPr>
        <sz val="12"/>
        <rFont val="仿宋_GB2312"/>
        <charset val="134"/>
      </rPr>
      <t>宽</t>
    </r>
    <r>
      <rPr>
        <sz val="12"/>
        <rFont val="仿宋_GB2312"/>
        <charset val="134"/>
      </rPr>
      <t>250*250</t>
    </r>
  </si>
  <si>
    <t>米</t>
  </si>
  <si>
    <t>墙体内外包角（阳角）</t>
  </si>
  <si>
    <t>屋檐内外包角（阳角）</t>
  </si>
  <si>
    <t>100*100</t>
  </si>
  <si>
    <t>屋檐内外包角（阴角）</t>
  </si>
  <si>
    <t>屋脊外包角脊瓦</t>
  </si>
  <si>
    <t>250*250</t>
  </si>
  <si>
    <t>屋脊内包角脊瓦</t>
  </si>
  <si>
    <t>顶板冠帽（屋面板接缝扣板）</t>
  </si>
  <si>
    <t>屋檐包边料</t>
  </si>
  <si>
    <t>150*150</t>
  </si>
  <si>
    <t>屋面板封堵</t>
  </si>
  <si>
    <t>个</t>
  </si>
  <si>
    <t>岩棉夹芯彩钢屋面板（天蓝色）</t>
  </si>
  <si>
    <t>150厚；9.6米长</t>
  </si>
  <si>
    <t>岩棉夹芯彩钢外墙板（白色）</t>
  </si>
  <si>
    <t>150厚；8.89米长</t>
  </si>
  <si>
    <t>岩棉夹芯彩钢山墙板（白色）</t>
  </si>
  <si>
    <t>150厚；9.84米长</t>
  </si>
  <si>
    <t>岩棉夹芯彩钢内墙板（白色）</t>
  </si>
  <si>
    <t>100厚；9.84米长</t>
  </si>
  <si>
    <t>金额合计</t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</si>
  <si>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</si>
  <si>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</si>
  <si>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</si>
  <si>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</si>
  <si>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</si>
  <si>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</si>
  <si>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</si>
  <si>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生产部：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</si>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</sst>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41" fontId="5" fillId="2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43" fontId="5" fillId="0" borderId="2" xfId="0" applyNumberFormat="1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/>
    <xf numFmtId="43" fontId="0" fillId="0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workbookViewId="0">
      <selection activeCell="L7" sqref="L7"/>
    </sheetView>
  </sheetViews>
  <sheetFormatPr defaultColWidth="9" defaultRowHeight="14.4"/>
  <cols>
    <col min="1" max="1" width="15.7777777777778" style="6" customWidth="1"/>
    <col min="2" max="2" width="32.8888888888889" style="6" customWidth="1"/>
    <col min="3" max="3" width="25.5555555555556" style="7" customWidth="1"/>
    <col min="4" max="4" width="9.55555555555556" style="6" customWidth="1"/>
    <col min="5" max="5" width="11.3333333333333" style="7" customWidth="1"/>
    <col min="6" max="7" width="9.77777777777778" style="6" customWidth="1"/>
    <col min="8" max="8" width="11.5555555555556" style="5" customWidth="1"/>
    <col min="9" max="9" width="10" style="1" customWidth="1"/>
    <col min="10" max="10" width="17.2222222222222" style="1" customWidth="1"/>
    <col min="11" max="11" width="9" style="5" customWidth="1"/>
    <col min="12" max="12" width="15" style="1" customWidth="1"/>
    <col min="13" max="13" width="16.6666666666667" style="1" customWidth="1"/>
    <col min="14" max="14" width="15" style="1" customWidth="1"/>
    <col min="15" max="15" width="25" style="1" customWidth="1"/>
    <col min="16" max="16" width="19.1111111111111" style="1" customWidth="1"/>
    <col min="17" max="16384" width="9" style="1"/>
  </cols>
  <sheetData>
    <row r="1" s="1" customFormat="1" ht="20.25" customHeight="1" spans="1:11">
      <c r="A1" s="8" t="s">
        <v>0</v>
      </c>
      <c r="B1" s="6"/>
      <c r="C1" s="7"/>
      <c r="D1" s="6"/>
      <c r="E1" s="7"/>
      <c r="F1" s="6"/>
      <c r="G1" s="6"/>
      <c r="H1" s="5"/>
      <c r="K1" s="5"/>
    </row>
    <row r="2" s="1" customFormat="1" ht="25.2" spans="1:16">
      <c r="A2" s="9" t="s">
        <v>1</v>
      </c>
      <c r="B2" s="10"/>
      <c r="C2" s="11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2.05" customHeight="1" spans="1:15">
      <c r="A3" s="12"/>
      <c r="B3" s="13" t="s">
        <v>2</v>
      </c>
      <c r="C3" s="14"/>
      <c r="D3" s="4"/>
      <c r="E3" s="3"/>
      <c r="F3" s="12" t="s">
        <v>3</v>
      </c>
      <c r="G3" s="12"/>
      <c r="H3" s="12"/>
      <c r="I3" s="12"/>
      <c r="J3" s="12"/>
      <c r="K3" s="12" t="s">
        <v>4</v>
      </c>
      <c r="L3" s="31"/>
      <c r="M3" s="12"/>
      <c r="N3" s="12"/>
      <c r="O3" s="12"/>
    </row>
    <row r="4" s="3" customFormat="1" ht="41.25" customHeight="1" spans="1:18">
      <c r="A4" s="15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16" t="s">
        <v>15</v>
      </c>
      <c r="L4" s="15" t="s">
        <v>16</v>
      </c>
      <c r="M4" s="15" t="s">
        <v>17</v>
      </c>
      <c r="N4" s="15" t="s">
        <v>18</v>
      </c>
      <c r="O4" s="15" t="s">
        <v>19</v>
      </c>
      <c r="P4" s="15" t="s">
        <v>20</v>
      </c>
      <c r="Q4" s="39"/>
      <c r="R4" s="39"/>
    </row>
    <row r="5" s="4" customFormat="1" ht="22.05" customHeight="1" spans="1:18">
      <c r="A5" s="17">
        <v>1101010011</v>
      </c>
      <c r="B5" s="15" t="s">
        <v>21</v>
      </c>
      <c r="C5" s="15" t="s">
        <v>22</v>
      </c>
      <c r="D5" s="17" t="s">
        <v>23</v>
      </c>
      <c r="E5" s="41" t="s">
        <v>24</v>
      </c>
      <c r="F5" s="18"/>
      <c r="G5" s="18"/>
      <c r="H5" s="19"/>
      <c r="I5" s="32"/>
      <c r="J5" s="32"/>
      <c r="K5" s="19">
        <v>200</v>
      </c>
      <c r="L5" s="33">
        <v>0</v>
      </c>
      <c r="M5" s="33">
        <f>K5*L5/10000</f>
        <v>0</v>
      </c>
      <c r="N5" s="15" t="s">
        <v>25</v>
      </c>
      <c r="O5" s="15" t="s">
        <v>26</v>
      </c>
      <c r="P5" s="17"/>
      <c r="Q5" s="25" t="s">
        <v>27</v>
      </c>
      <c r="R5" s="25" t="s">
        <v>28</v>
      </c>
    </row>
    <row r="6" s="4" customFormat="1" ht="22.05" customHeight="1" spans="1:18">
      <c r="A6" s="17">
        <v>1101010003</v>
      </c>
      <c r="B6" s="15" t="s">
        <v>29</v>
      </c>
      <c r="C6" s="15" t="s">
        <v>30</v>
      </c>
      <c r="D6" s="17" t="s">
        <v>31</v>
      </c>
      <c r="E6" s="41" t="s">
        <v>24</v>
      </c>
      <c r="F6" s="18"/>
      <c r="G6" s="18"/>
      <c r="H6" s="19"/>
      <c r="I6" s="32"/>
      <c r="J6" s="32"/>
      <c r="K6" s="19">
        <v>500</v>
      </c>
      <c r="L6" s="33">
        <v>0</v>
      </c>
      <c r="M6" s="33">
        <f>K6*L6/10000</f>
        <v>0</v>
      </c>
      <c r="N6" s="15" t="s">
        <v>25</v>
      </c>
      <c r="O6" s="15" t="s">
        <v>26</v>
      </c>
      <c r="P6" s="17"/>
      <c r="Q6" s="25" t="s">
        <v>27</v>
      </c>
      <c r="R6" s="25" t="s">
        <v>28</v>
      </c>
    </row>
    <row r="7" s="4" customFormat="1" ht="22.05" customHeight="1" spans="1:18">
      <c r="A7" s="17">
        <v>1105010051</v>
      </c>
      <c r="B7" s="15" t="s">
        <v>32</v>
      </c>
      <c r="C7" s="15" t="s">
        <v>33</v>
      </c>
      <c r="D7" s="17" t="s">
        <v>34</v>
      </c>
      <c r="E7" s="41" t="s">
        <v>24</v>
      </c>
      <c r="F7" s="18"/>
      <c r="G7" s="18"/>
      <c r="H7" s="19"/>
      <c r="I7" s="32"/>
      <c r="J7" s="32"/>
      <c r="K7" s="19">
        <v>12</v>
      </c>
      <c r="L7" s="33">
        <v>0</v>
      </c>
      <c r="M7" s="33">
        <f>K7*L7/10000</f>
        <v>0</v>
      </c>
      <c r="N7" s="15" t="s">
        <v>25</v>
      </c>
      <c r="O7" s="15" t="s">
        <v>26</v>
      </c>
      <c r="P7" s="17"/>
      <c r="Q7" s="25" t="s">
        <v>27</v>
      </c>
      <c r="R7" s="25" t="s">
        <v>28</v>
      </c>
    </row>
    <row r="8" s="4" customFormat="1" ht="22.05" customHeight="1" spans="1:18">
      <c r="A8" s="17">
        <v>1105010052</v>
      </c>
      <c r="B8" s="15" t="s">
        <v>35</v>
      </c>
      <c r="C8" s="15" t="s">
        <v>36</v>
      </c>
      <c r="D8" s="17" t="s">
        <v>34</v>
      </c>
      <c r="E8" s="41" t="s">
        <v>24</v>
      </c>
      <c r="F8" s="18"/>
      <c r="G8" s="18"/>
      <c r="H8" s="19"/>
      <c r="I8" s="32"/>
      <c r="J8" s="32"/>
      <c r="K8" s="19">
        <v>12</v>
      </c>
      <c r="L8" s="33">
        <v>0</v>
      </c>
      <c r="M8" s="33">
        <f>K8*L8/10000</f>
        <v>0</v>
      </c>
      <c r="N8" s="15" t="s">
        <v>25</v>
      </c>
      <c r="O8" s="15" t="s">
        <v>26</v>
      </c>
      <c r="P8" s="17"/>
      <c r="Q8" s="25" t="s">
        <v>27</v>
      </c>
      <c r="R8" s="25" t="s">
        <v>28</v>
      </c>
    </row>
    <row r="9" s="4" customFormat="1" ht="22.05" customHeight="1" spans="1:18">
      <c r="A9" s="17">
        <v>1105010053</v>
      </c>
      <c r="B9" s="15" t="s">
        <v>37</v>
      </c>
      <c r="C9" s="15" t="s">
        <v>38</v>
      </c>
      <c r="D9" s="17" t="s">
        <v>34</v>
      </c>
      <c r="E9" s="41" t="s">
        <v>24</v>
      </c>
      <c r="F9" s="18"/>
      <c r="G9" s="18"/>
      <c r="H9" s="19"/>
      <c r="I9" s="32"/>
      <c r="J9" s="32"/>
      <c r="K9" s="19">
        <v>3</v>
      </c>
      <c r="L9" s="33">
        <v>0</v>
      </c>
      <c r="M9" s="33">
        <f>K9*L9/10000</f>
        <v>0</v>
      </c>
      <c r="N9" s="15" t="s">
        <v>25</v>
      </c>
      <c r="O9" s="15" t="s">
        <v>26</v>
      </c>
      <c r="P9" s="17"/>
      <c r="Q9" s="25" t="s">
        <v>27</v>
      </c>
      <c r="R9" s="25" t="s">
        <v>28</v>
      </c>
    </row>
    <row r="10" s="4" customFormat="1" ht="22.05" customHeight="1" spans="1:18">
      <c r="A10" s="17">
        <v>1301010190</v>
      </c>
      <c r="B10" s="15" t="s">
        <v>39</v>
      </c>
      <c r="C10" s="15" t="s">
        <v>40</v>
      </c>
      <c r="D10" s="17" t="s">
        <v>34</v>
      </c>
      <c r="E10" s="41" t="s">
        <v>24</v>
      </c>
      <c r="F10" s="18"/>
      <c r="G10" s="18"/>
      <c r="H10" s="19"/>
      <c r="I10" s="32"/>
      <c r="J10" s="32"/>
      <c r="K10" s="19">
        <v>2</v>
      </c>
      <c r="L10" s="33">
        <v>0</v>
      </c>
      <c r="M10" s="33">
        <f>K10*L10/10000</f>
        <v>0</v>
      </c>
      <c r="N10" s="15" t="s">
        <v>25</v>
      </c>
      <c r="O10" s="15" t="s">
        <v>26</v>
      </c>
      <c r="P10" s="17"/>
      <c r="Q10" s="25" t="s">
        <v>27</v>
      </c>
      <c r="R10" s="25" t="s">
        <v>28</v>
      </c>
    </row>
    <row r="11" s="4" customFormat="1" ht="22.05" customHeight="1" spans="1:18">
      <c r="A11" s="17">
        <v>1301010191</v>
      </c>
      <c r="B11" s="15" t="s">
        <v>41</v>
      </c>
      <c r="C11" s="15" t="s">
        <v>40</v>
      </c>
      <c r="D11" s="17" t="s">
        <v>34</v>
      </c>
      <c r="E11" s="41" t="s">
        <v>24</v>
      </c>
      <c r="F11" s="18"/>
      <c r="G11" s="18"/>
      <c r="H11" s="19"/>
      <c r="I11" s="32"/>
      <c r="J11" s="32"/>
      <c r="K11" s="19">
        <v>4</v>
      </c>
      <c r="L11" s="33">
        <v>0</v>
      </c>
      <c r="M11" s="33">
        <f>K11*L11/10000</f>
        <v>0</v>
      </c>
      <c r="N11" s="15" t="s">
        <v>25</v>
      </c>
      <c r="O11" s="15" t="s">
        <v>26</v>
      </c>
      <c r="P11" s="17"/>
      <c r="Q11" s="25" t="s">
        <v>27</v>
      </c>
      <c r="R11" s="25" t="s">
        <v>28</v>
      </c>
    </row>
    <row r="12" s="4" customFormat="1" ht="22.05" customHeight="1" spans="1:18">
      <c r="A12" s="17">
        <v>1301010192</v>
      </c>
      <c r="B12" s="15" t="s">
        <v>39</v>
      </c>
      <c r="C12" s="15" t="s">
        <v>42</v>
      </c>
      <c r="D12" s="17" t="s">
        <v>34</v>
      </c>
      <c r="E12" s="41" t="s">
        <v>24</v>
      </c>
      <c r="F12" s="18"/>
      <c r="G12" s="18"/>
      <c r="H12" s="19"/>
      <c r="I12" s="32"/>
      <c r="J12" s="32"/>
      <c r="K12" s="19">
        <v>1</v>
      </c>
      <c r="L12" s="33">
        <v>0</v>
      </c>
      <c r="M12" s="33">
        <f>K12*L12/10000</f>
        <v>0</v>
      </c>
      <c r="N12" s="15" t="s">
        <v>25</v>
      </c>
      <c r="O12" s="15" t="s">
        <v>26</v>
      </c>
      <c r="P12" s="17"/>
      <c r="Q12" s="25" t="s">
        <v>27</v>
      </c>
      <c r="R12" s="25" t="s">
        <v>28</v>
      </c>
    </row>
    <row r="13" s="4" customFormat="1" ht="22.05" customHeight="1" spans="1:18">
      <c r="A13" s="17">
        <v>1301010193</v>
      </c>
      <c r="B13" s="15" t="s">
        <v>41</v>
      </c>
      <c r="C13" s="15" t="s">
        <v>42</v>
      </c>
      <c r="D13" s="17" t="s">
        <v>34</v>
      </c>
      <c r="E13" s="41" t="s">
        <v>24</v>
      </c>
      <c r="F13" s="18"/>
      <c r="G13" s="18"/>
      <c r="H13" s="19"/>
      <c r="I13" s="32"/>
      <c r="J13" s="32"/>
      <c r="K13" s="19">
        <v>2</v>
      </c>
      <c r="L13" s="33">
        <v>0</v>
      </c>
      <c r="M13" s="33">
        <f>K13*L13/10000</f>
        <v>0</v>
      </c>
      <c r="N13" s="15" t="s">
        <v>25</v>
      </c>
      <c r="O13" s="15" t="s">
        <v>26</v>
      </c>
      <c r="P13" s="17"/>
      <c r="Q13" s="25" t="s">
        <v>27</v>
      </c>
      <c r="R13" s="25" t="s">
        <v>28</v>
      </c>
    </row>
    <row r="14" s="4" customFormat="1" ht="22.05" customHeight="1" spans="1:18">
      <c r="A14" s="17">
        <v>1402000193</v>
      </c>
      <c r="B14" s="15" t="s">
        <v>43</v>
      </c>
      <c r="C14" s="15" t="s">
        <v>44</v>
      </c>
      <c r="D14" s="17" t="s">
        <v>45</v>
      </c>
      <c r="E14" s="41" t="s">
        <v>24</v>
      </c>
      <c r="F14" s="18"/>
      <c r="G14" s="18"/>
      <c r="H14" s="19"/>
      <c r="I14" s="32"/>
      <c r="J14" s="32"/>
      <c r="K14" s="19">
        <v>300</v>
      </c>
      <c r="L14" s="33">
        <v>0</v>
      </c>
      <c r="M14" s="33">
        <f>K14*L14/10000</f>
        <v>0</v>
      </c>
      <c r="N14" s="15" t="s">
        <v>25</v>
      </c>
      <c r="O14" s="15" t="s">
        <v>26</v>
      </c>
      <c r="P14" s="17"/>
      <c r="Q14" s="25" t="s">
        <v>27</v>
      </c>
      <c r="R14" s="25" t="s">
        <v>28</v>
      </c>
    </row>
    <row r="15" s="4" customFormat="1" ht="22.05" customHeight="1" spans="1:18">
      <c r="A15" s="17">
        <v>1402000193</v>
      </c>
      <c r="B15" s="15" t="s">
        <v>46</v>
      </c>
      <c r="C15" s="15" t="s">
        <v>44</v>
      </c>
      <c r="D15" s="17" t="s">
        <v>45</v>
      </c>
      <c r="E15" s="41" t="s">
        <v>24</v>
      </c>
      <c r="F15" s="18"/>
      <c r="G15" s="18"/>
      <c r="H15" s="19"/>
      <c r="I15" s="32"/>
      <c r="J15" s="32"/>
      <c r="K15" s="19">
        <v>300</v>
      </c>
      <c r="L15" s="33">
        <v>0</v>
      </c>
      <c r="M15" s="33">
        <f>K15*L15/10000</f>
        <v>0</v>
      </c>
      <c r="N15" s="15" t="s">
        <v>25</v>
      </c>
      <c r="O15" s="15" t="s">
        <v>26</v>
      </c>
      <c r="P15" s="17"/>
      <c r="Q15" s="25" t="s">
        <v>27</v>
      </c>
      <c r="R15" s="25" t="s">
        <v>28</v>
      </c>
    </row>
    <row r="16" s="4" customFormat="1" ht="22.05" customHeight="1" spans="1:18">
      <c r="A16" s="17">
        <v>1402000194</v>
      </c>
      <c r="B16" s="15" t="s">
        <v>47</v>
      </c>
      <c r="C16" s="15" t="s">
        <v>48</v>
      </c>
      <c r="D16" s="17" t="s">
        <v>45</v>
      </c>
      <c r="E16" s="41" t="s">
        <v>24</v>
      </c>
      <c r="F16" s="18"/>
      <c r="G16" s="18"/>
      <c r="H16" s="19"/>
      <c r="I16" s="32"/>
      <c r="J16" s="32"/>
      <c r="K16" s="19">
        <v>300</v>
      </c>
      <c r="L16" s="33">
        <v>0</v>
      </c>
      <c r="M16" s="33">
        <f>K16*L16/10000</f>
        <v>0</v>
      </c>
      <c r="N16" s="15" t="s">
        <v>25</v>
      </c>
      <c r="O16" s="15" t="s">
        <v>26</v>
      </c>
      <c r="P16" s="17"/>
      <c r="Q16" s="25" t="s">
        <v>27</v>
      </c>
      <c r="R16" s="25" t="s">
        <v>28</v>
      </c>
    </row>
    <row r="17" s="4" customFormat="1" ht="22.05" customHeight="1" spans="1:18">
      <c r="A17" s="17">
        <v>1402000194</v>
      </c>
      <c r="B17" s="15" t="s">
        <v>49</v>
      </c>
      <c r="C17" s="15" t="s">
        <v>48</v>
      </c>
      <c r="D17" s="17" t="s">
        <v>45</v>
      </c>
      <c r="E17" s="41" t="s">
        <v>24</v>
      </c>
      <c r="F17" s="18"/>
      <c r="G17" s="18"/>
      <c r="H17" s="19"/>
      <c r="I17" s="32"/>
      <c r="J17" s="32"/>
      <c r="K17" s="19">
        <v>300</v>
      </c>
      <c r="L17" s="33">
        <v>0</v>
      </c>
      <c r="M17" s="33">
        <f>K17*L17/10000</f>
        <v>0</v>
      </c>
      <c r="N17" s="15" t="s">
        <v>25</v>
      </c>
      <c r="O17" s="15" t="s">
        <v>26</v>
      </c>
      <c r="P17" s="17"/>
      <c r="Q17" s="25" t="s">
        <v>27</v>
      </c>
      <c r="R17" s="25" t="s">
        <v>28</v>
      </c>
    </row>
    <row r="18" s="4" customFormat="1" ht="22.05" customHeight="1" spans="1:18">
      <c r="A18" s="17">
        <v>1402000195</v>
      </c>
      <c r="B18" s="15" t="s">
        <v>50</v>
      </c>
      <c r="C18" s="15" t="s">
        <v>51</v>
      </c>
      <c r="D18" s="17" t="s">
        <v>45</v>
      </c>
      <c r="E18" s="41" t="s">
        <v>24</v>
      </c>
      <c r="F18" s="18"/>
      <c r="G18" s="18"/>
      <c r="H18" s="19"/>
      <c r="I18" s="32"/>
      <c r="J18" s="32"/>
      <c r="K18" s="19">
        <v>300</v>
      </c>
      <c r="L18" s="33">
        <v>0</v>
      </c>
      <c r="M18" s="33">
        <f>K18*L18/10000</f>
        <v>0</v>
      </c>
      <c r="N18" s="15" t="s">
        <v>25</v>
      </c>
      <c r="O18" s="15" t="s">
        <v>26</v>
      </c>
      <c r="P18" s="17"/>
      <c r="Q18" s="25" t="s">
        <v>27</v>
      </c>
      <c r="R18" s="25" t="s">
        <v>28</v>
      </c>
    </row>
    <row r="19" s="4" customFormat="1" ht="22.05" customHeight="1" spans="1:18">
      <c r="A19" s="17">
        <v>1402000195</v>
      </c>
      <c r="B19" s="15" t="s">
        <v>52</v>
      </c>
      <c r="C19" s="15" t="s">
        <v>51</v>
      </c>
      <c r="D19" s="17" t="s">
        <v>45</v>
      </c>
      <c r="E19" s="41" t="s">
        <v>24</v>
      </c>
      <c r="F19" s="18"/>
      <c r="G19" s="18"/>
      <c r="H19" s="19"/>
      <c r="I19" s="32"/>
      <c r="J19" s="32"/>
      <c r="K19" s="19">
        <v>300</v>
      </c>
      <c r="L19" s="33">
        <v>0</v>
      </c>
      <c r="M19" s="33">
        <f>K19*L19/10000</f>
        <v>0</v>
      </c>
      <c r="N19" s="15" t="s">
        <v>25</v>
      </c>
      <c r="O19" s="15" t="s">
        <v>26</v>
      </c>
      <c r="P19" s="17"/>
      <c r="Q19" s="25" t="s">
        <v>27</v>
      </c>
      <c r="R19" s="25" t="s">
        <v>28</v>
      </c>
    </row>
    <row r="20" s="4" customFormat="1" ht="22.05" customHeight="1" spans="1:18">
      <c r="A20" s="17">
        <v>1402000196</v>
      </c>
      <c r="B20" s="15" t="s">
        <v>53</v>
      </c>
      <c r="C20" s="15"/>
      <c r="D20" s="15" t="s">
        <v>45</v>
      </c>
      <c r="E20" s="41" t="s">
        <v>24</v>
      </c>
      <c r="F20" s="18"/>
      <c r="G20" s="18"/>
      <c r="H20" s="19"/>
      <c r="I20" s="18"/>
      <c r="J20" s="18"/>
      <c r="K20" s="19">
        <v>1320</v>
      </c>
      <c r="L20" s="33">
        <v>0</v>
      </c>
      <c r="M20" s="33">
        <f>K20*L20/10000</f>
        <v>0</v>
      </c>
      <c r="N20" s="15" t="s">
        <v>25</v>
      </c>
      <c r="O20" s="15" t="s">
        <v>26</v>
      </c>
      <c r="P20" s="17"/>
      <c r="Q20" s="25" t="s">
        <v>27</v>
      </c>
      <c r="R20" s="25" t="s">
        <v>28</v>
      </c>
    </row>
    <row r="21" s="4" customFormat="1" ht="22.05" customHeight="1" spans="1:18">
      <c r="A21" s="17">
        <v>1402000197</v>
      </c>
      <c r="B21" s="15" t="s">
        <v>54</v>
      </c>
      <c r="C21" s="15" t="s">
        <v>55</v>
      </c>
      <c r="D21" s="15" t="s">
        <v>45</v>
      </c>
      <c r="E21" s="41" t="s">
        <v>24</v>
      </c>
      <c r="F21" s="18"/>
      <c r="G21" s="18"/>
      <c r="H21" s="19"/>
      <c r="I21" s="18"/>
      <c r="J21" s="18"/>
      <c r="K21" s="19">
        <v>300</v>
      </c>
      <c r="L21" s="33">
        <v>0</v>
      </c>
      <c r="M21" s="33">
        <f>K21*L21/10000</f>
        <v>0</v>
      </c>
      <c r="N21" s="15" t="s">
        <v>25</v>
      </c>
      <c r="O21" s="15" t="s">
        <v>26</v>
      </c>
      <c r="P21" s="17"/>
      <c r="Q21" s="25" t="s">
        <v>27</v>
      </c>
      <c r="R21" s="25" t="s">
        <v>28</v>
      </c>
    </row>
    <row r="22" s="4" customFormat="1" ht="22.05" customHeight="1" spans="1:18">
      <c r="A22" s="17">
        <v>1402000198</v>
      </c>
      <c r="B22" s="15" t="s">
        <v>56</v>
      </c>
      <c r="C22" s="15"/>
      <c r="D22" s="15" t="s">
        <v>57</v>
      </c>
      <c r="E22" s="41" t="s">
        <v>24</v>
      </c>
      <c r="F22" s="18"/>
      <c r="G22" s="18"/>
      <c r="H22" s="19"/>
      <c r="I22" s="18"/>
      <c r="J22" s="18"/>
      <c r="K22" s="19">
        <v>132</v>
      </c>
      <c r="L22" s="33">
        <v>0</v>
      </c>
      <c r="M22" s="33">
        <f>K22*L22/10000</f>
        <v>0</v>
      </c>
      <c r="N22" s="15" t="s">
        <v>25</v>
      </c>
      <c r="O22" s="15" t="s">
        <v>26</v>
      </c>
      <c r="P22" s="17"/>
      <c r="Q22" s="25" t="s">
        <v>27</v>
      </c>
      <c r="R22" s="25" t="s">
        <v>28</v>
      </c>
    </row>
    <row r="23" s="4" customFormat="1" ht="22.05" customHeight="1" spans="1:18">
      <c r="A23" s="17">
        <v>1103010143</v>
      </c>
      <c r="B23" s="15" t="s">
        <v>58</v>
      </c>
      <c r="C23" s="15" t="s">
        <v>59</v>
      </c>
      <c r="D23" s="15" t="s">
        <v>23</v>
      </c>
      <c r="E23" s="41" t="s">
        <v>24</v>
      </c>
      <c r="F23" s="18"/>
      <c r="G23" s="18"/>
      <c r="H23" s="19"/>
      <c r="I23" s="18"/>
      <c r="J23" s="18"/>
      <c r="K23" s="19">
        <v>120</v>
      </c>
      <c r="L23" s="33">
        <v>0</v>
      </c>
      <c r="M23" s="33">
        <f>K23*L23/10000</f>
        <v>0</v>
      </c>
      <c r="N23" s="15" t="s">
        <v>25</v>
      </c>
      <c r="O23" s="15" t="s">
        <v>26</v>
      </c>
      <c r="P23" s="17"/>
      <c r="Q23" s="25" t="s">
        <v>27</v>
      </c>
      <c r="R23" s="25" t="s">
        <v>28</v>
      </c>
    </row>
    <row r="24" s="4" customFormat="1" ht="22.05" customHeight="1" spans="1:18">
      <c r="A24" s="17">
        <v>1402000199</v>
      </c>
      <c r="B24" s="15" t="s">
        <v>60</v>
      </c>
      <c r="C24" s="15" t="s">
        <v>61</v>
      </c>
      <c r="D24" s="15" t="s">
        <v>23</v>
      </c>
      <c r="E24" s="41" t="s">
        <v>24</v>
      </c>
      <c r="F24" s="18"/>
      <c r="G24" s="18"/>
      <c r="H24" s="19"/>
      <c r="I24" s="18"/>
      <c r="J24" s="18"/>
      <c r="K24" s="19">
        <v>120</v>
      </c>
      <c r="L24" s="33">
        <v>0</v>
      </c>
      <c r="M24" s="33">
        <f>K24*L24/10000</f>
        <v>0</v>
      </c>
      <c r="N24" s="15" t="s">
        <v>25</v>
      </c>
      <c r="O24" s="15" t="s">
        <v>26</v>
      </c>
      <c r="P24" s="17"/>
      <c r="Q24" s="25" t="s">
        <v>27</v>
      </c>
      <c r="R24" s="25" t="s">
        <v>28</v>
      </c>
    </row>
    <row r="25" s="4" customFormat="1" ht="22.05" customHeight="1" spans="1:18">
      <c r="A25" s="17">
        <v>1402000200</v>
      </c>
      <c r="B25" s="15" t="s">
        <v>62</v>
      </c>
      <c r="C25" s="15" t="s">
        <v>63</v>
      </c>
      <c r="D25" s="15" t="s">
        <v>23</v>
      </c>
      <c r="E25" s="41" t="s">
        <v>24</v>
      </c>
      <c r="F25" s="18"/>
      <c r="G25" s="18"/>
      <c r="H25" s="19"/>
      <c r="I25" s="18"/>
      <c r="J25" s="18"/>
      <c r="K25" s="19">
        <v>40</v>
      </c>
      <c r="L25" s="33">
        <v>0</v>
      </c>
      <c r="M25" s="33">
        <f>K25*L25/10000</f>
        <v>0</v>
      </c>
      <c r="N25" s="15" t="s">
        <v>25</v>
      </c>
      <c r="O25" s="15" t="s">
        <v>26</v>
      </c>
      <c r="P25" s="17"/>
      <c r="Q25" s="25" t="s">
        <v>27</v>
      </c>
      <c r="R25" s="25" t="s">
        <v>28</v>
      </c>
    </row>
    <row r="26" s="4" customFormat="1" ht="22.05" customHeight="1" spans="1:18">
      <c r="A26" s="17">
        <v>1402000201</v>
      </c>
      <c r="B26" s="15" t="s">
        <v>64</v>
      </c>
      <c r="C26" s="15" t="s">
        <v>65</v>
      </c>
      <c r="D26" s="15" t="s">
        <v>23</v>
      </c>
      <c r="E26" s="41" t="s">
        <v>24</v>
      </c>
      <c r="F26" s="18"/>
      <c r="G26" s="18"/>
      <c r="H26" s="19"/>
      <c r="I26" s="18"/>
      <c r="J26" s="18"/>
      <c r="K26" s="19">
        <v>80</v>
      </c>
      <c r="L26" s="33">
        <v>0</v>
      </c>
      <c r="M26" s="33">
        <f>K26*L26/10000</f>
        <v>0</v>
      </c>
      <c r="N26" s="15" t="s">
        <v>25</v>
      </c>
      <c r="O26" s="15" t="s">
        <v>26</v>
      </c>
      <c r="P26" s="17"/>
      <c r="Q26" s="25" t="s">
        <v>27</v>
      </c>
      <c r="R26" s="25" t="s">
        <v>28</v>
      </c>
    </row>
    <row r="27" s="4" customFormat="1" ht="22.05" customHeight="1" spans="1:18">
      <c r="A27" s="20" t="s">
        <v>66</v>
      </c>
      <c r="B27" s="21"/>
      <c r="C27" s="22"/>
      <c r="D27" s="23"/>
      <c r="E27" s="24"/>
      <c r="F27" s="18" t="s">
        <v>67</v>
      </c>
      <c r="G27" s="18" t="s">
        <v>67</v>
      </c>
      <c r="H27" s="19" t="s">
        <v>67</v>
      </c>
      <c r="I27" s="18" t="s">
        <v>67</v>
      </c>
      <c r="J27" s="18" t="s">
        <v>67</v>
      </c>
      <c r="K27" s="19" t="s">
        <v>67</v>
      </c>
      <c r="L27" s="18" t="s">
        <v>67</v>
      </c>
      <c r="M27" s="34">
        <f>SUM(M5:M26)</f>
        <v>0</v>
      </c>
      <c r="N27" s="33"/>
      <c r="O27" s="33"/>
      <c r="P27" s="17"/>
      <c r="Q27" s="25"/>
      <c r="R27" s="25"/>
    </row>
    <row r="28" s="5" customFormat="1" ht="25.05" customHeight="1" spans="1:18">
      <c r="A28" s="25" t="s">
        <v>68</v>
      </c>
      <c r="B28" s="26" t="s">
        <v>69</v>
      </c>
      <c r="C28" s="25"/>
      <c r="D28" s="25"/>
      <c r="E28" s="25"/>
      <c r="F28" s="27"/>
      <c r="G28" s="27"/>
      <c r="H28" s="27"/>
      <c r="I28" s="27"/>
      <c r="J28" s="27"/>
      <c r="K28" s="27"/>
      <c r="L28" s="35"/>
      <c r="M28" s="36"/>
      <c r="N28" s="36"/>
      <c r="O28" s="36"/>
      <c r="P28" s="25"/>
      <c r="Q28" s="40"/>
      <c r="R28" s="40"/>
    </row>
    <row r="29" s="5" customFormat="1" ht="25.05" customHeight="1" spans="1:18">
      <c r="A29" s="25"/>
      <c r="B29" s="26" t="s">
        <v>70</v>
      </c>
      <c r="C29" s="25"/>
      <c r="D29" s="25"/>
      <c r="E29" s="25"/>
      <c r="F29" s="27"/>
      <c r="G29" s="27"/>
      <c r="H29" s="27"/>
      <c r="I29" s="27"/>
      <c r="J29" s="27"/>
      <c r="K29" s="27"/>
      <c r="L29" s="35"/>
      <c r="M29" s="36"/>
      <c r="N29" s="36"/>
      <c r="O29" s="36"/>
      <c r="P29" s="25"/>
      <c r="Q29" s="40"/>
      <c r="R29" s="40"/>
    </row>
    <row r="30" s="5" customFormat="1" ht="25.05" customHeight="1" spans="1:18">
      <c r="A30" s="25"/>
      <c r="B30" s="26" t="s">
        <v>71</v>
      </c>
      <c r="C30" s="25"/>
      <c r="D30" s="25"/>
      <c r="E30" s="25"/>
      <c r="F30" s="27"/>
      <c r="G30" s="27"/>
      <c r="H30" s="27"/>
      <c r="I30" s="27"/>
      <c r="J30" s="27"/>
      <c r="K30" s="27"/>
      <c r="L30" s="35"/>
      <c r="M30" s="36"/>
      <c r="N30" s="36"/>
      <c r="O30" s="36"/>
      <c r="P30" s="25"/>
      <c r="Q30" s="40"/>
      <c r="R30" s="40"/>
    </row>
    <row r="31" s="5" customFormat="1" ht="25.05" customHeight="1" spans="1:18">
      <c r="A31" s="28" t="s">
        <v>72</v>
      </c>
      <c r="B31" s="28"/>
      <c r="C31" s="29"/>
      <c r="D31" s="29" t="s">
        <v>73</v>
      </c>
      <c r="E31" s="29"/>
      <c r="F31" s="28"/>
      <c r="G31" s="28"/>
      <c r="H31" s="28" t="s">
        <v>74</v>
      </c>
      <c r="I31" s="28"/>
      <c r="J31" s="28" t="s">
        <v>75</v>
      </c>
      <c r="K31" s="28"/>
      <c r="L31" s="37" t="s">
        <v>76</v>
      </c>
      <c r="M31" s="28"/>
      <c r="N31" s="28" t="s">
        <v>77</v>
      </c>
      <c r="O31" s="28"/>
      <c r="P31" s="28"/>
      <c r="Q31" s="40"/>
      <c r="R31" s="40"/>
    </row>
    <row r="32" s="1" customFormat="1" spans="1: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="1" customFormat="1" spans="1: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="1" customFormat="1" spans="1: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="1" customFormat="1" spans="1:15">
      <c r="A35" s="6"/>
      <c r="B35" s="6"/>
      <c r="C35" s="7"/>
      <c r="D35" s="6"/>
      <c r="E35" s="7"/>
      <c r="F35" s="6"/>
      <c r="G35" s="6"/>
      <c r="H35" s="5"/>
      <c r="K35" s="5"/>
      <c r="M35" s="38"/>
      <c r="N35" s="38"/>
      <c r="O35" s="38"/>
    </row>
  </sheetData>
  <mergeCells count="3">
    <mergeCell ref="A2:P2"/>
    <mergeCell ref="B3:C3"/>
    <mergeCell ref="A27:D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板材，岩棉板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Mr.阳</dc:creator>
  <cp:lastModifiedBy>许少</cp:lastModifiedBy>
  <dcterms:created xsi:type="dcterms:W3CDTF">2025-04-19T02:26:00Z</dcterms:created>
  <dcterms:modified xsi:type="dcterms:W3CDTF">2025-04-19T06:51:16Z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77C30DED18014068BCD7537F9FC47FE4_13</vt:lpwstr>
  </property>
  <property fmtid="{D5CDD505-2E9C-101B-9397-08002B2CF9AE}" pid="3" name="KSOProductBuildVer">
    <vt:lpwstr>2052-12.1.0.20784</vt:lpwstr>
  </property>
</Properties>
</file>