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Sheet1!$J$5:$L$17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<sst xmlns="http://schemas.openxmlformats.org/spreadsheetml/2006/main" count="94" uniqueCount="72">
  <si>
    <r>
      <rPr>
        <sz val="14"/>
        <rFont val="黑体"/>
        <charset val="134"/>
      </rPr>
      <t>附件</t>
    </r>
    <r>
      <rPr>
        <sz val="14"/>
        <rFont val="Arial Narrow"/>
        <charset val="134"/>
      </rPr>
      <t>3</t>
    </r>
  </si>
  <si>
    <r>
      <rPr>
        <sz val="18"/>
        <rFont val="Arial Narrow"/>
        <charset val="134"/>
      </rPr>
      <t>2025</t>
    </r>
    <r>
      <rPr>
        <sz val="18"/>
        <rFont val="华文中宋"/>
        <charset val="134"/>
      </rPr>
      <t>年</t>
    </r>
    <r>
      <rPr>
        <sz val="18"/>
        <rFont val="Arial Narrow"/>
        <charset val="134"/>
      </rPr>
      <t xml:space="preserve">   </t>
    </r>
    <r>
      <rPr>
        <sz val="18"/>
        <rFont val="华文中宋"/>
        <charset val="134"/>
      </rPr>
      <t>月度（紧急）物资申购（采购）计划表（</t>
    </r>
    <r>
      <rPr>
        <sz val="18"/>
        <rFont val="Arial Narrow"/>
        <charset val="134"/>
      </rPr>
      <t>1</t>
    </r>
    <r>
      <rPr>
        <sz val="18"/>
        <rFont val="华文中宋"/>
        <charset val="134"/>
      </rPr>
      <t>月下旬）</t>
    </r>
    <r>
      <rPr>
        <sz val="18"/>
        <rFont val="Arial Narrow"/>
        <charset val="134"/>
      </rPr>
      <t>-</t>
    </r>
    <r>
      <rPr>
        <sz val="18"/>
        <rFont val="华文中宋"/>
        <charset val="134"/>
      </rPr>
      <t>蒙古属地询价采购</t>
    </r>
    <r>
      <rPr>
        <sz val="18"/>
        <rFont val="Arial Narrow"/>
        <charset val="134"/>
      </rPr>
      <t>-1</t>
    </r>
  </si>
  <si>
    <r>
      <rPr>
        <sz val="11"/>
        <color theme="1"/>
        <rFont val="仿宋"/>
        <charset val="134"/>
      </rPr>
      <t>编制单位：物资设备部</t>
    </r>
  </si>
  <si>
    <r>
      <rPr>
        <b/>
        <sz val="11"/>
        <color theme="1"/>
        <rFont val="仿宋"/>
        <charset val="134"/>
      </rPr>
      <t>计划编号：</t>
    </r>
  </si>
  <si>
    <r>
      <rPr>
        <b/>
        <sz val="11"/>
        <color theme="1"/>
        <rFont val="仿宋"/>
        <charset val="134"/>
      </rPr>
      <t>编制日期：</t>
    </r>
    <r>
      <rPr>
        <b/>
        <sz val="11"/>
        <color theme="1"/>
        <rFont val="Arial Narrow"/>
        <charset val="134"/>
      </rPr>
      <t>2025</t>
    </r>
    <r>
      <rPr>
        <b/>
        <sz val="11"/>
        <color theme="1"/>
        <rFont val="仿宋"/>
        <charset val="134"/>
      </rPr>
      <t>年</t>
    </r>
    <r>
      <rPr>
        <b/>
        <sz val="11"/>
        <color theme="1"/>
        <rFont val="Arial Narrow"/>
        <charset val="134"/>
      </rPr>
      <t>1</t>
    </r>
    <r>
      <rPr>
        <b/>
        <sz val="11"/>
        <color theme="1"/>
        <rFont val="仿宋"/>
        <charset val="134"/>
      </rPr>
      <t>月</t>
    </r>
  </si>
  <si>
    <r>
      <rPr>
        <sz val="11"/>
        <rFont val="仿宋"/>
        <charset val="134"/>
      </rPr>
      <t>物资编码</t>
    </r>
  </si>
  <si>
    <r>
      <rPr>
        <sz val="11"/>
        <color theme="1"/>
        <rFont val="仿宋"/>
        <charset val="134"/>
      </rPr>
      <t>物资名称</t>
    </r>
  </si>
  <si>
    <r>
      <rPr>
        <sz val="11"/>
        <color theme="1"/>
        <rFont val="仿宋"/>
        <charset val="134"/>
      </rPr>
      <t>规格型号</t>
    </r>
  </si>
  <si>
    <r>
      <rPr>
        <sz val="11"/>
        <color theme="1"/>
        <rFont val="仿宋"/>
        <charset val="134"/>
      </rPr>
      <t>计量单位</t>
    </r>
  </si>
  <si>
    <r>
      <rPr>
        <sz val="11"/>
        <color theme="1"/>
        <rFont val="仿宋"/>
        <charset val="134"/>
      </rPr>
      <t>本年度计划消耗定额</t>
    </r>
  </si>
  <si>
    <r>
      <rPr>
        <sz val="11"/>
        <color theme="1"/>
        <rFont val="仿宋"/>
        <charset val="134"/>
      </rPr>
      <t>本期需求计划数量</t>
    </r>
  </si>
  <si>
    <r>
      <rPr>
        <sz val="11"/>
        <color theme="1"/>
        <rFont val="仿宋"/>
        <charset val="134"/>
      </rPr>
      <t>安全库存数量</t>
    </r>
  </si>
  <si>
    <r>
      <rPr>
        <sz val="11"/>
        <color theme="1"/>
        <rFont val="仿宋"/>
        <charset val="134"/>
      </rPr>
      <t>现有库存数量</t>
    </r>
  </si>
  <si>
    <r>
      <rPr>
        <sz val="11"/>
        <color theme="1"/>
        <rFont val="仿宋"/>
        <charset val="134"/>
      </rPr>
      <t>已报计划</t>
    </r>
    <r>
      <rPr>
        <sz val="11"/>
        <color theme="1"/>
        <rFont val="Arial Narrow"/>
        <charset val="134"/>
      </rPr>
      <t xml:space="preserve">
</t>
    </r>
    <r>
      <rPr>
        <sz val="11"/>
        <color theme="1"/>
        <rFont val="仿宋"/>
        <charset val="134"/>
      </rPr>
      <t>未到货数量</t>
    </r>
  </si>
  <si>
    <r>
      <rPr>
        <sz val="11"/>
        <color theme="1"/>
        <rFont val="仿宋"/>
        <charset val="134"/>
      </rPr>
      <t>计划采购数量</t>
    </r>
  </si>
  <si>
    <r>
      <rPr>
        <sz val="11"/>
        <color theme="1"/>
        <rFont val="仿宋"/>
        <charset val="134"/>
      </rPr>
      <t>预计采购单价</t>
    </r>
  </si>
  <si>
    <r>
      <rPr>
        <sz val="11"/>
        <color theme="1"/>
        <rFont val="仿宋"/>
        <charset val="134"/>
      </rPr>
      <t>预计采购金额（万元）</t>
    </r>
  </si>
  <si>
    <r>
      <rPr>
        <sz val="11"/>
        <color theme="1"/>
        <rFont val="仿宋"/>
        <charset val="134"/>
      </rPr>
      <t>运输方式（空运</t>
    </r>
    <r>
      <rPr>
        <sz val="11"/>
        <color theme="1"/>
        <rFont val="Arial Narrow"/>
        <charset val="134"/>
      </rPr>
      <t>/</t>
    </r>
    <r>
      <rPr>
        <sz val="11"/>
        <color theme="1"/>
        <rFont val="仿宋"/>
        <charset val="134"/>
      </rPr>
      <t>海运）</t>
    </r>
  </si>
  <si>
    <r>
      <rPr>
        <sz val="11"/>
        <color theme="1"/>
        <rFont val="仿宋"/>
        <charset val="134"/>
      </rPr>
      <t>要求现场交货日期</t>
    </r>
  </si>
  <si>
    <r>
      <rPr>
        <sz val="11"/>
        <color theme="1"/>
        <rFont val="仿宋"/>
        <charset val="134"/>
      </rPr>
      <t>备注</t>
    </r>
  </si>
  <si>
    <r>
      <rPr>
        <sz val="11"/>
        <color theme="1"/>
        <rFont val="仿宋"/>
        <charset val="134"/>
      </rPr>
      <t>合计</t>
    </r>
  </si>
  <si>
    <r>
      <rPr>
        <sz val="11"/>
        <color theme="1"/>
        <rFont val="仿宋"/>
        <charset val="134"/>
      </rPr>
      <t>国内采购数量</t>
    </r>
  </si>
  <si>
    <r>
      <rPr>
        <sz val="11"/>
        <color theme="1"/>
        <rFont val="仿宋"/>
        <charset val="134"/>
      </rPr>
      <t>境外自采数量</t>
    </r>
  </si>
  <si>
    <r>
      <t xml:space="preserve">系统降温雾化喷淋 </t>
    </r>
    <r>
      <rPr>
        <sz val="10"/>
        <rFont val="Arial Narrow"/>
        <charset val="134"/>
      </rPr>
      <t>Системийн атомын ш</t>
    </r>
    <r>
      <rPr>
        <sz val="10"/>
        <rFont val="宋体"/>
        <charset val="134"/>
      </rPr>
      <t>ү</t>
    </r>
    <r>
      <rPr>
        <sz val="10"/>
        <rFont val="Arial Narrow"/>
        <charset val="134"/>
      </rPr>
      <t>рш</t>
    </r>
    <r>
      <rPr>
        <sz val="10"/>
        <rFont val="宋体"/>
        <charset val="134"/>
      </rPr>
      <t>үү</t>
    </r>
    <r>
      <rPr>
        <sz val="10"/>
        <rFont val="Arial Narrow"/>
        <charset val="134"/>
      </rPr>
      <t>р</t>
    </r>
  </si>
  <si>
    <r>
      <rPr>
        <sz val="12"/>
        <rFont val="Arial Narrow"/>
        <charset val="134"/>
      </rPr>
      <t>16</t>
    </r>
    <r>
      <rPr>
        <sz val="12"/>
        <rFont val="宋体"/>
        <charset val="134"/>
      </rPr>
      <t>（加厚</t>
    </r>
    <r>
      <rPr>
        <sz val="12"/>
        <rFont val="Arial Narrow"/>
        <charset val="134"/>
      </rPr>
      <t>20</t>
    </r>
    <r>
      <rPr>
        <sz val="12"/>
        <rFont val="宋体"/>
        <charset val="134"/>
      </rPr>
      <t>管高压防爆管）</t>
    </r>
  </si>
  <si>
    <r>
      <rPr>
        <sz val="11"/>
        <rFont val="宋体"/>
        <charset val="134"/>
      </rPr>
      <t>米</t>
    </r>
  </si>
  <si>
    <r>
      <rPr>
        <sz val="10"/>
        <color theme="1"/>
        <rFont val="宋体"/>
        <charset val="134"/>
      </rPr>
      <t>拌合站车间降尘系统使用</t>
    </r>
  </si>
  <si>
    <r>
      <rPr>
        <sz val="11"/>
        <rFont val="仿宋"/>
        <charset val="134"/>
      </rPr>
      <t>采矿厂计划联系人：唐艺华</t>
    </r>
  </si>
  <si>
    <t>0902010143</t>
  </si>
  <si>
    <r>
      <t xml:space="preserve">坍落度桶 </t>
    </r>
    <r>
      <rPr>
        <sz val="10"/>
        <rFont val="Arial Narrow"/>
        <charset val="134"/>
      </rPr>
      <t>хэмжигч хувин</t>
    </r>
  </si>
  <si>
    <r>
      <rPr>
        <sz val="10"/>
        <color theme="1"/>
        <rFont val="宋体"/>
        <charset val="134"/>
      </rPr>
      <t>标准型</t>
    </r>
  </si>
  <si>
    <r>
      <rPr>
        <sz val="11"/>
        <rFont val="宋体"/>
        <charset val="134"/>
      </rPr>
      <t>个</t>
    </r>
  </si>
  <si>
    <r>
      <rPr>
        <sz val="10"/>
        <color theme="1"/>
        <rFont val="宋体"/>
        <charset val="134"/>
      </rPr>
      <t>混凝土试验仪器</t>
    </r>
  </si>
  <si>
    <t>0902010146</t>
  </si>
  <si>
    <r>
      <t>砂石水分仪</t>
    </r>
    <r>
      <rPr>
        <sz val="10"/>
        <rFont val="Arial Narrow"/>
        <charset val="134"/>
      </rPr>
      <t xml:space="preserve"> элс хайрганы чийг хэмжигч</t>
    </r>
  </si>
  <si>
    <r>
      <rPr>
        <sz val="10"/>
        <color theme="1"/>
        <rFont val="宋体"/>
        <charset val="134"/>
      </rPr>
      <t>自动数显</t>
    </r>
  </si>
  <si>
    <r>
      <rPr>
        <sz val="11"/>
        <rFont val="宋体"/>
        <charset val="134"/>
      </rPr>
      <t>台</t>
    </r>
  </si>
  <si>
    <t>0902010145</t>
  </si>
  <si>
    <r>
      <t xml:space="preserve">混凝土含气量测定仪 </t>
    </r>
    <r>
      <rPr>
        <sz val="10"/>
        <rFont val="Arial Narrow"/>
        <charset val="134"/>
      </rPr>
      <t>Бетоны</t>
    </r>
    <r>
      <rPr>
        <sz val="10"/>
        <rFont val="宋体"/>
        <charset val="134"/>
      </rPr>
      <t xml:space="preserve"> </t>
    </r>
    <r>
      <rPr>
        <sz val="10"/>
        <rFont val="Arial Narrow"/>
        <charset val="134"/>
      </rPr>
      <t>агаарын агууламж хэмжигч</t>
    </r>
  </si>
  <si>
    <t>CA-X3</t>
  </si>
  <si>
    <t>1004010059</t>
  </si>
  <si>
    <r>
      <rPr>
        <sz val="10"/>
        <rFont val="宋体"/>
        <charset val="134"/>
      </rPr>
      <t xml:space="preserve">抹灰刀 </t>
    </r>
    <r>
      <rPr>
        <sz val="10"/>
        <rFont val="Arial Narrow"/>
        <charset val="134"/>
      </rPr>
      <t>шпатель</t>
    </r>
  </si>
  <si>
    <t>10*25</t>
  </si>
  <si>
    <t>0801010005</t>
  </si>
  <si>
    <r>
      <rPr>
        <sz val="10"/>
        <rFont val="宋体"/>
        <charset val="134"/>
      </rPr>
      <t>挂胶手套</t>
    </r>
    <r>
      <rPr>
        <sz val="10"/>
        <rFont val="Arial Narrow"/>
        <charset val="134"/>
      </rPr>
      <t xml:space="preserve"> алгатай бээлий</t>
    </r>
  </si>
  <si>
    <r>
      <rPr>
        <sz val="11"/>
        <rFont val="宋体"/>
        <charset val="134"/>
      </rPr>
      <t>双</t>
    </r>
  </si>
  <si>
    <r>
      <rPr>
        <sz val="10"/>
        <color theme="1"/>
        <rFont val="宋体"/>
        <charset val="134"/>
      </rPr>
      <t>补充劳保库存</t>
    </r>
  </si>
  <si>
    <t>0801010007</t>
  </si>
  <si>
    <r>
      <rPr>
        <sz val="10"/>
        <rFont val="宋体"/>
        <charset val="134"/>
      </rPr>
      <t>医用帽子</t>
    </r>
    <r>
      <rPr>
        <sz val="10"/>
        <rFont val="Arial Narrow"/>
        <charset val="134"/>
      </rPr>
      <t xml:space="preserve"> уутан малгай</t>
    </r>
  </si>
  <si>
    <t>0801010001</t>
  </si>
  <si>
    <r>
      <rPr>
        <sz val="10"/>
        <rFont val="宋体"/>
        <charset val="134"/>
      </rPr>
      <t>乳胶手套</t>
    </r>
    <r>
      <rPr>
        <sz val="10"/>
        <rFont val="Arial Narrow"/>
        <charset val="134"/>
      </rPr>
      <t xml:space="preserve"> резинэн бээлий</t>
    </r>
  </si>
  <si>
    <t>0801010124</t>
  </si>
  <si>
    <r>
      <rPr>
        <sz val="10"/>
        <rFont val="宋体"/>
        <charset val="134"/>
      </rPr>
      <t>棉手套</t>
    </r>
    <r>
      <rPr>
        <sz val="10"/>
        <rFont val="Arial Narrow"/>
        <charset val="134"/>
      </rPr>
      <t xml:space="preserve"> </t>
    </r>
    <r>
      <rPr>
        <sz val="10"/>
        <rFont val="宋体"/>
        <charset val="134"/>
      </rPr>
      <t>ө</t>
    </r>
    <r>
      <rPr>
        <sz val="10"/>
        <rFont val="Arial Narrow"/>
        <charset val="134"/>
      </rPr>
      <t>влийн бээлий</t>
    </r>
  </si>
  <si>
    <t>0801010094</t>
  </si>
  <si>
    <r>
      <rPr>
        <sz val="10"/>
        <rFont val="宋体"/>
        <charset val="134"/>
      </rPr>
      <t>头套</t>
    </r>
    <r>
      <rPr>
        <sz val="10"/>
        <rFont val="Arial Narrow"/>
        <charset val="134"/>
      </rPr>
      <t xml:space="preserve"> нинжа малгай</t>
    </r>
  </si>
  <si>
    <t>0801010123</t>
  </si>
  <si>
    <r>
      <rPr>
        <sz val="10"/>
        <rFont val="宋体"/>
        <charset val="134"/>
      </rPr>
      <t>防尘口罩</t>
    </r>
    <r>
      <rPr>
        <sz val="10"/>
        <rFont val="Arial Narrow"/>
        <charset val="134"/>
      </rPr>
      <t xml:space="preserve"> хамгаалалтын маск</t>
    </r>
  </si>
  <si>
    <r>
      <rPr>
        <sz val="10"/>
        <color theme="1"/>
        <rFont val="宋体"/>
        <charset val="134"/>
      </rPr>
      <t>一次性</t>
    </r>
    <r>
      <rPr>
        <sz val="10"/>
        <color theme="1"/>
        <rFont val="Arial Narrow"/>
        <charset val="134"/>
      </rPr>
      <t xml:space="preserve"> нэг удаагийн</t>
    </r>
  </si>
  <si>
    <r>
      <rPr>
        <sz val="10"/>
        <rFont val="宋体"/>
        <charset val="134"/>
      </rPr>
      <t>红砖</t>
    </r>
    <r>
      <rPr>
        <sz val="10"/>
        <rFont val="Arial Narrow"/>
        <charset val="134"/>
      </rPr>
      <t xml:space="preserve"> улаан тоосго</t>
    </r>
  </si>
  <si>
    <t>5*12*24</t>
  </si>
  <si>
    <r>
      <rPr>
        <sz val="11"/>
        <rFont val="宋体"/>
        <charset val="134"/>
      </rPr>
      <t>块</t>
    </r>
  </si>
  <si>
    <r>
      <rPr>
        <sz val="11"/>
        <rFont val="仿宋"/>
        <charset val="134"/>
      </rPr>
      <t>金额合计</t>
    </r>
  </si>
  <si>
    <t>——</t>
  </si>
  <si>
    <r>
      <rPr>
        <sz val="11"/>
        <rFont val="宋体"/>
        <charset val="134"/>
      </rPr>
      <t>说明：</t>
    </r>
  </si>
  <si>
    <r>
      <rPr>
        <sz val="11"/>
        <color theme="1"/>
        <rFont val="Arial Narrow"/>
        <charset val="134"/>
      </rPr>
      <t>1.</t>
    </r>
    <r>
      <rPr>
        <sz val="11"/>
        <color theme="1"/>
        <rFont val="宋体"/>
        <charset val="134"/>
      </rPr>
      <t>采购计划中物资名称均需按照物资编码来统一规范对应，如为新增采购物资，请由仓库按照物资属性预先增加物资编码。</t>
    </r>
  </si>
  <si>
    <r>
      <rPr>
        <sz val="11"/>
        <color theme="1"/>
        <rFont val="Arial Narrow"/>
        <charset val="134"/>
      </rPr>
      <t>2.</t>
    </r>
    <r>
      <rPr>
        <sz val="11"/>
        <color theme="1"/>
        <rFont val="宋体"/>
        <charset val="134"/>
      </rPr>
      <t>请保留表中公式不变，不得删除。</t>
    </r>
  </si>
  <si>
    <r>
      <rPr>
        <sz val="11"/>
        <color theme="1"/>
        <rFont val="Arial Narrow"/>
        <charset val="134"/>
      </rPr>
      <t>3.</t>
    </r>
    <r>
      <rPr>
        <sz val="11"/>
        <color theme="1"/>
        <rFont val="宋体"/>
        <charset val="134"/>
      </rPr>
      <t>表中数量列如无数据请填</t>
    </r>
    <r>
      <rPr>
        <sz val="11"/>
        <color theme="1"/>
        <rFont val="Arial Narrow"/>
        <charset val="134"/>
      </rPr>
      <t>0</t>
    </r>
    <r>
      <rPr>
        <sz val="11"/>
        <color theme="1"/>
        <rFont val="宋体"/>
        <charset val="134"/>
      </rPr>
      <t>。</t>
    </r>
  </si>
  <si>
    <r>
      <rPr>
        <sz val="11"/>
        <rFont val="宋体"/>
        <charset val="134"/>
      </rPr>
      <t>公司负责人：</t>
    </r>
  </si>
  <si>
    <r>
      <rPr>
        <sz val="11"/>
        <color theme="1"/>
        <rFont val="宋体"/>
        <charset val="134"/>
      </rPr>
      <t>分管领导：</t>
    </r>
  </si>
  <si>
    <r>
      <rPr>
        <sz val="11"/>
        <color theme="1"/>
        <rFont val="宋体"/>
        <charset val="134"/>
      </rPr>
      <t>财务部：</t>
    </r>
  </si>
  <si>
    <r>
      <rPr>
        <sz val="11"/>
        <color theme="1"/>
        <rFont val="宋体"/>
        <charset val="134"/>
      </rPr>
      <t>商务部：</t>
    </r>
  </si>
  <si>
    <r>
      <rPr>
        <sz val="11"/>
        <color theme="1"/>
        <rFont val="宋体"/>
        <charset val="134"/>
      </rPr>
      <t>制表人：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</si>
</sst>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2">
    <font>
      <sz val="11"/>
      <color theme="1"/>
      <name val="宋体"/>
      <charset val="134"/>
      <scheme val="minor"/>
    </font>
    <font>
      <sz val="11"/>
      <color theme="1"/>
      <name val="Arial Narrow"/>
      <charset val="134"/>
    </font>
    <font>
      <sz val="11"/>
      <name val="Arial Narrow"/>
      <charset val="134"/>
    </font>
    <font>
      <sz val="14"/>
      <name val="Arial Narrow"/>
      <charset val="134"/>
    </font>
    <font>
      <sz val="18"/>
      <name val="Arial Narrow"/>
      <charset val="134"/>
    </font>
    <font>
      <sz val="18"/>
      <color theme="1"/>
      <name val="Arial Narrow"/>
      <charset val="134"/>
    </font>
    <font>
      <b/>
      <sz val="11"/>
      <name val="Arial Narrow"/>
      <charset val="134"/>
    </font>
    <font>
      <b/>
      <sz val="11"/>
      <color theme="1"/>
      <name val="Arial Narrow"/>
      <charset val="134"/>
    </font>
    <font>
      <sz val="10"/>
      <name val="宋体"/>
      <charset val="134"/>
    </font>
    <font>
      <sz val="12"/>
      <name val="Arial Narrow"/>
      <charset val="134"/>
    </font>
    <font>
      <sz val="10"/>
      <color theme="1"/>
      <name val="Arial Narrow"/>
      <charset val="134"/>
    </font>
    <font>
      <sz val="10"/>
      <color theme="1"/>
      <name val="宋体"/>
      <charset val="134"/>
    </font>
    <font>
      <sz val="10"/>
      <name val="Arial Narro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0"/>
      <color indexed="8"/>
      <name val="ARIAL"/>
      <charset val="134"/>
    </font>
    <font>
      <sz val="11"/>
      <name val="宋体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1"/>
      <color theme="1"/>
      <name val="宋体"/>
      <charset val="134"/>
    </font>
    <font>
      <sz val="11"/>
      <name val="仿宋"/>
      <charset val="134"/>
    </font>
    <font>
      <sz val="18"/>
      <name val="华文中宋"/>
      <charset val="134"/>
    </font>
    <font>
      <sz val="12"/>
      <name val="宋体"/>
      <charset val="134"/>
    </font>
    <font>
      <sz val="14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24" fillId="8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36" borderId="16" applyNumberFormat="0" applyProtection="0">
      <alignment horizontal="center" vertical="center" shrinkToFit="1"/>
    </xf>
    <xf numFmtId="0" fontId="33" fillId="0" borderId="0">
      <alignment vertical="top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1" fontId="2" fillId="0" borderId="4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 wrapText="1"/>
    </xf>
    <xf numFmtId="176" fontId="11" fillId="0" borderId="4" xfId="0" applyNumberFormat="1" applyFont="1" applyBorder="1" applyAlignment="1">
      <alignment horizontal="center" vertical="center" wrapText="1"/>
    </xf>
    <xf numFmtId="176" fontId="12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41" fontId="1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4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41" fontId="2" fillId="0" borderId="4" xfId="0" applyNumberFormat="1" applyFont="1" applyBorder="1" applyAlignment="1">
      <alignment horizontal="right" vertical="center"/>
    </xf>
    <xf numFmtId="41" fontId="2" fillId="3" borderId="4" xfId="0" applyNumberFormat="1" applyFont="1" applyFill="1" applyBorder="1" applyAlignment="1">
      <alignment horizontal="right" vertical="center"/>
    </xf>
    <xf numFmtId="41" fontId="2" fillId="4" borderId="4" xfId="0" applyNumberFormat="1" applyFont="1" applyFill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/>
    </xf>
    <xf numFmtId="41" fontId="1" fillId="0" borderId="4" xfId="0" applyNumberFormat="1" applyFont="1" applyBorder="1" applyAlignment="1">
      <alignment horizontal="right" vertical="center"/>
    </xf>
    <xf numFmtId="41" fontId="1" fillId="2" borderId="4" xfId="0" applyNumberFormat="1" applyFont="1" applyFill="1" applyBorder="1" applyAlignment="1">
      <alignment horizontal="center" vertical="center"/>
    </xf>
    <xf numFmtId="43" fontId="1" fillId="0" borderId="4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3" fontId="1" fillId="0" borderId="0" xfId="0" applyNumberFormat="1" applyFont="1" applyAlignment="1">
      <alignment horizontal="center" vertical="center"/>
    </xf>
    <xf numFmtId="43" fontId="1" fillId="0" borderId="0" xfId="0" applyNumberFormat="1" applyFont="1" applyAlignment="1"/>
    <xf numFmtId="0" fontId="10" fillId="0" borderId="4" xfId="0" applyFont="1" applyBorder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4" xfId="0" applyNumberFormat="1" applyFont="1" applyBorder="1" applyAlignment="1" quotePrefix="1">
      <alignment horizontal="center" vertical="center"/>
    </xf>
    <xf numFmtId="49" fontId="1" fillId="0" borderId="4" xfId="0" applyNumberFormat="1" applyFont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efault" xfId="49"/>
    <cellStyle name="常规 15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1"/>
  <sheetViews>
    <sheetView tabSelected="1" workbookViewId="0">
      <selection activeCell="B10" sqref="B10"/>
    </sheetView>
  </sheetViews>
  <sheetFormatPr defaultColWidth="9" defaultRowHeight="13.8"/>
  <cols>
    <col min="1" max="1" width="11.7777777777778" style="5" customWidth="1"/>
    <col min="2" max="2" width="33.6666666666667" style="1" customWidth="1"/>
    <col min="3" max="3" width="31.6666666666667" style="1" customWidth="1"/>
    <col min="4" max="4" width="5.44444444444444" style="1" customWidth="1"/>
    <col min="5" max="5" width="11.2222222222222" style="1" customWidth="1"/>
    <col min="6" max="6" width="12.6666666666667" style="1" customWidth="1"/>
    <col min="7" max="7" width="9.66666666666667" style="1" customWidth="1"/>
    <col min="8" max="8" width="10" style="1" customWidth="1"/>
    <col min="9" max="10" width="10.8888888888889" style="1" customWidth="1"/>
    <col min="11" max="11" width="13" style="1" customWidth="1"/>
    <col min="12" max="12" width="10.2222222222222" style="1" customWidth="1"/>
    <col min="13" max="13" width="9.11111111111111" style="1" customWidth="1"/>
    <col min="14" max="14" width="11.2222222222222" style="1" customWidth="1"/>
    <col min="15" max="15" width="10" style="1" customWidth="1"/>
    <col min="16" max="16" width="16.7777777777778" style="1" customWidth="1"/>
    <col min="17" max="17" width="30.3333333333333" style="1" customWidth="1"/>
    <col min="18" max="18" width="34.5555555555556" style="1" customWidth="1"/>
    <col min="19" max="16384" width="9" style="1"/>
  </cols>
  <sheetData>
    <row r="1" ht="20.25" customHeight="1" spans="1:1">
      <c r="A1" s="6" t="s">
        <v>0</v>
      </c>
    </row>
    <row r="2" ht="25.2" spans="1:17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="1" customFormat="1" ht="21.9" customHeight="1" spans="1:16">
      <c r="A3" s="9"/>
      <c r="B3" s="10" t="s">
        <v>2</v>
      </c>
      <c r="C3" s="11"/>
      <c r="D3" s="4"/>
      <c r="E3" s="4"/>
      <c r="F3" s="12" t="s">
        <v>3</v>
      </c>
      <c r="G3" s="12"/>
      <c r="H3" s="12"/>
      <c r="I3" s="12"/>
      <c r="J3" s="12"/>
      <c r="K3" s="12" t="s">
        <v>4</v>
      </c>
      <c r="L3" s="12"/>
      <c r="M3" s="12"/>
      <c r="N3" s="12"/>
      <c r="O3" s="12"/>
      <c r="P3" s="12"/>
    </row>
    <row r="4" s="2" customFormat="1" ht="41.25" customHeight="1" spans="1:17">
      <c r="A4" s="13" t="s">
        <v>5</v>
      </c>
      <c r="B4" s="14" t="s">
        <v>6</v>
      </c>
      <c r="C4" s="14" t="s">
        <v>7</v>
      </c>
      <c r="D4" s="14" t="s">
        <v>8</v>
      </c>
      <c r="E4" s="14" t="s">
        <v>9</v>
      </c>
      <c r="F4" s="14" t="s">
        <v>10</v>
      </c>
      <c r="G4" s="14" t="s">
        <v>11</v>
      </c>
      <c r="H4" s="14" t="s">
        <v>12</v>
      </c>
      <c r="I4" s="14" t="s">
        <v>13</v>
      </c>
      <c r="J4" s="37" t="s">
        <v>14</v>
      </c>
      <c r="K4" s="38"/>
      <c r="L4" s="39"/>
      <c r="M4" s="14" t="s">
        <v>15</v>
      </c>
      <c r="N4" s="14" t="s">
        <v>16</v>
      </c>
      <c r="O4" s="14" t="s">
        <v>17</v>
      </c>
      <c r="P4" s="14" t="s">
        <v>18</v>
      </c>
      <c r="Q4" s="14" t="s">
        <v>19</v>
      </c>
    </row>
    <row r="5" s="2" customFormat="1" ht="41.25" customHeight="1" spans="1:17">
      <c r="A5" s="15"/>
      <c r="B5" s="16"/>
      <c r="C5" s="16"/>
      <c r="D5" s="16"/>
      <c r="E5" s="16"/>
      <c r="F5" s="16"/>
      <c r="G5" s="16"/>
      <c r="H5" s="16"/>
      <c r="I5" s="16"/>
      <c r="J5" s="16" t="s">
        <v>20</v>
      </c>
      <c r="K5" s="40" t="s">
        <v>21</v>
      </c>
      <c r="L5" s="41" t="s">
        <v>22</v>
      </c>
      <c r="M5" s="16"/>
      <c r="N5" s="16"/>
      <c r="O5" s="16"/>
      <c r="P5" s="16"/>
      <c r="Q5" s="16"/>
    </row>
    <row r="6" s="3" customFormat="1" ht="31.2" customHeight="1" spans="1:18">
      <c r="A6" s="17">
        <v>1004010046</v>
      </c>
      <c r="B6" s="18" t="s">
        <v>23</v>
      </c>
      <c r="C6" s="19" t="s">
        <v>24</v>
      </c>
      <c r="D6" s="20" t="s">
        <v>25</v>
      </c>
      <c r="E6" s="20"/>
      <c r="F6" s="21">
        <v>500</v>
      </c>
      <c r="G6" s="21">
        <v>0</v>
      </c>
      <c r="H6" s="21">
        <v>0</v>
      </c>
      <c r="I6" s="21">
        <v>0</v>
      </c>
      <c r="J6" s="42">
        <f t="shared" ref="J6:J16" si="0">F6+G6-H6-I6</f>
        <v>500</v>
      </c>
      <c r="K6" s="43">
        <f t="shared" ref="K6:K10" si="1">J6-L6</f>
        <v>0</v>
      </c>
      <c r="L6" s="44">
        <v>500</v>
      </c>
      <c r="M6" s="45"/>
      <c r="N6" s="46"/>
      <c r="O6" s="45"/>
      <c r="P6" s="47">
        <v>45708</v>
      </c>
      <c r="Q6" s="55" t="s">
        <v>26</v>
      </c>
      <c r="R6" s="56" t="s">
        <v>27</v>
      </c>
    </row>
    <row r="7" s="3" customFormat="1" ht="24" customHeight="1" spans="1:18">
      <c r="A7" s="58" t="s">
        <v>28</v>
      </c>
      <c r="B7" s="18" t="s">
        <v>29</v>
      </c>
      <c r="C7" s="22" t="s">
        <v>30</v>
      </c>
      <c r="D7" s="20" t="s">
        <v>31</v>
      </c>
      <c r="E7" s="20"/>
      <c r="F7" s="21">
        <v>2</v>
      </c>
      <c r="G7" s="21">
        <v>0</v>
      </c>
      <c r="H7" s="21">
        <v>0</v>
      </c>
      <c r="I7" s="21">
        <v>0</v>
      </c>
      <c r="J7" s="42">
        <f t="shared" si="0"/>
        <v>2</v>
      </c>
      <c r="K7" s="43">
        <f t="shared" si="1"/>
        <v>0</v>
      </c>
      <c r="L7" s="44">
        <v>2</v>
      </c>
      <c r="M7" s="45"/>
      <c r="N7" s="46"/>
      <c r="O7" s="45"/>
      <c r="P7" s="47">
        <v>45708</v>
      </c>
      <c r="Q7" s="55" t="s">
        <v>32</v>
      </c>
      <c r="R7" s="56" t="s">
        <v>27</v>
      </c>
    </row>
    <row r="8" s="3" customFormat="1" ht="24.6" customHeight="1" spans="1:18">
      <c r="A8" s="59" t="s">
        <v>33</v>
      </c>
      <c r="B8" s="18" t="s">
        <v>34</v>
      </c>
      <c r="C8" s="24" t="s">
        <v>35</v>
      </c>
      <c r="D8" s="20" t="s">
        <v>36</v>
      </c>
      <c r="E8" s="20"/>
      <c r="F8" s="21">
        <v>1</v>
      </c>
      <c r="G8" s="21">
        <v>0</v>
      </c>
      <c r="H8" s="21">
        <v>0</v>
      </c>
      <c r="I8" s="21">
        <v>0</v>
      </c>
      <c r="J8" s="42">
        <f t="shared" si="0"/>
        <v>1</v>
      </c>
      <c r="K8" s="43">
        <f t="shared" si="1"/>
        <v>0</v>
      </c>
      <c r="L8" s="44">
        <v>1</v>
      </c>
      <c r="M8" s="45"/>
      <c r="N8" s="46"/>
      <c r="O8" s="45"/>
      <c r="P8" s="47">
        <v>45708</v>
      </c>
      <c r="Q8" s="55" t="s">
        <v>32</v>
      </c>
      <c r="R8" s="56" t="s">
        <v>27</v>
      </c>
    </row>
    <row r="9" s="3" customFormat="1" ht="27.6" spans="1:18">
      <c r="A9" s="59" t="s">
        <v>37</v>
      </c>
      <c r="B9" s="18" t="s">
        <v>38</v>
      </c>
      <c r="C9" s="24" t="s">
        <v>39</v>
      </c>
      <c r="D9" s="20" t="s">
        <v>36</v>
      </c>
      <c r="E9" s="20"/>
      <c r="F9" s="21">
        <v>1</v>
      </c>
      <c r="G9" s="21">
        <v>0</v>
      </c>
      <c r="H9" s="21">
        <v>0</v>
      </c>
      <c r="I9" s="21">
        <v>0</v>
      </c>
      <c r="J9" s="42">
        <f t="shared" si="0"/>
        <v>1</v>
      </c>
      <c r="K9" s="43">
        <f t="shared" si="1"/>
        <v>0</v>
      </c>
      <c r="L9" s="44">
        <v>1</v>
      </c>
      <c r="M9" s="45"/>
      <c r="N9" s="46"/>
      <c r="O9" s="45"/>
      <c r="P9" s="47">
        <v>45708</v>
      </c>
      <c r="Q9" s="55" t="s">
        <v>32</v>
      </c>
      <c r="R9" s="56" t="s">
        <v>27</v>
      </c>
    </row>
    <row r="10" s="3" customFormat="1" ht="19.2" customHeight="1" spans="1:18">
      <c r="A10" s="59" t="s">
        <v>40</v>
      </c>
      <c r="B10" s="18" t="s">
        <v>41</v>
      </c>
      <c r="C10" s="22" t="s">
        <v>42</v>
      </c>
      <c r="D10" s="20" t="s">
        <v>31</v>
      </c>
      <c r="E10" s="20"/>
      <c r="F10" s="21">
        <v>3</v>
      </c>
      <c r="G10" s="21">
        <v>0</v>
      </c>
      <c r="H10" s="21">
        <v>0</v>
      </c>
      <c r="I10" s="21">
        <v>0</v>
      </c>
      <c r="J10" s="42">
        <f t="shared" si="0"/>
        <v>3</v>
      </c>
      <c r="K10" s="43">
        <f t="shared" si="1"/>
        <v>0</v>
      </c>
      <c r="L10" s="44">
        <v>3</v>
      </c>
      <c r="M10" s="45"/>
      <c r="N10" s="46"/>
      <c r="O10" s="45"/>
      <c r="P10" s="47">
        <v>45708</v>
      </c>
      <c r="Q10" s="55" t="s">
        <v>32</v>
      </c>
      <c r="R10" s="56" t="s">
        <v>27</v>
      </c>
    </row>
    <row r="11" s="3" customFormat="1" ht="24.6" customHeight="1" spans="1:18">
      <c r="A11" s="58" t="s">
        <v>43</v>
      </c>
      <c r="B11" s="18" t="s">
        <v>44</v>
      </c>
      <c r="C11" s="24"/>
      <c r="D11" s="20" t="s">
        <v>45</v>
      </c>
      <c r="E11" s="20"/>
      <c r="F11" s="21">
        <v>7000</v>
      </c>
      <c r="G11" s="21">
        <v>0</v>
      </c>
      <c r="H11" s="21">
        <v>0</v>
      </c>
      <c r="I11" s="21">
        <v>0</v>
      </c>
      <c r="J11" s="42">
        <f t="shared" si="0"/>
        <v>7000</v>
      </c>
      <c r="K11" s="43">
        <f t="shared" ref="K11:K16" si="2">J11-L11</f>
        <v>0</v>
      </c>
      <c r="L11" s="44">
        <f>J11</f>
        <v>7000</v>
      </c>
      <c r="M11" s="45"/>
      <c r="N11" s="46"/>
      <c r="O11" s="45"/>
      <c r="P11" s="47">
        <v>45698</v>
      </c>
      <c r="Q11" s="55" t="s">
        <v>46</v>
      </c>
      <c r="R11" s="57"/>
    </row>
    <row r="12" s="3" customFormat="1" ht="24.6" customHeight="1" spans="1:18">
      <c r="A12" s="58" t="s">
        <v>47</v>
      </c>
      <c r="B12" s="18" t="s">
        <v>48</v>
      </c>
      <c r="C12" s="24"/>
      <c r="D12" s="20" t="s">
        <v>31</v>
      </c>
      <c r="E12" s="20"/>
      <c r="F12" s="21">
        <v>500</v>
      </c>
      <c r="G12" s="21">
        <v>0</v>
      </c>
      <c r="H12" s="21">
        <v>0</v>
      </c>
      <c r="I12" s="21">
        <v>0</v>
      </c>
      <c r="J12" s="42">
        <f t="shared" si="0"/>
        <v>500</v>
      </c>
      <c r="K12" s="43">
        <f t="shared" si="2"/>
        <v>0</v>
      </c>
      <c r="L12" s="44">
        <f t="shared" ref="L12:L16" si="3">J12</f>
        <v>500</v>
      </c>
      <c r="M12" s="45"/>
      <c r="N12" s="46"/>
      <c r="O12" s="45"/>
      <c r="P12" s="47">
        <v>45698</v>
      </c>
      <c r="Q12" s="55" t="s">
        <v>46</v>
      </c>
      <c r="R12" s="57"/>
    </row>
    <row r="13" s="3" customFormat="1" ht="19.2" customHeight="1" spans="1:18">
      <c r="A13" s="58" t="s">
        <v>49</v>
      </c>
      <c r="B13" s="18" t="s">
        <v>50</v>
      </c>
      <c r="C13" s="24"/>
      <c r="D13" s="20" t="s">
        <v>45</v>
      </c>
      <c r="E13" s="20"/>
      <c r="F13" s="21">
        <v>200</v>
      </c>
      <c r="G13" s="21">
        <v>0</v>
      </c>
      <c r="H13" s="21">
        <v>0</v>
      </c>
      <c r="I13" s="21">
        <v>0</v>
      </c>
      <c r="J13" s="42">
        <f t="shared" si="0"/>
        <v>200</v>
      </c>
      <c r="K13" s="43">
        <f t="shared" si="2"/>
        <v>0</v>
      </c>
      <c r="L13" s="44">
        <f t="shared" si="3"/>
        <v>200</v>
      </c>
      <c r="M13" s="45"/>
      <c r="N13" s="46"/>
      <c r="O13" s="45"/>
      <c r="P13" s="47">
        <v>45698</v>
      </c>
      <c r="Q13" s="55" t="s">
        <v>46</v>
      </c>
      <c r="R13" s="57"/>
    </row>
    <row r="14" s="3" customFormat="1" ht="24.6" customHeight="1" spans="1:18">
      <c r="A14" s="58" t="s">
        <v>51</v>
      </c>
      <c r="B14" s="18" t="s">
        <v>52</v>
      </c>
      <c r="C14" s="24"/>
      <c r="D14" s="20" t="s">
        <v>45</v>
      </c>
      <c r="E14" s="20"/>
      <c r="F14" s="21">
        <v>500</v>
      </c>
      <c r="G14" s="21">
        <v>0</v>
      </c>
      <c r="H14" s="21">
        <v>0</v>
      </c>
      <c r="I14" s="21">
        <v>0</v>
      </c>
      <c r="J14" s="42">
        <f t="shared" si="0"/>
        <v>500</v>
      </c>
      <c r="K14" s="43">
        <f t="shared" si="2"/>
        <v>0</v>
      </c>
      <c r="L14" s="44">
        <f t="shared" si="3"/>
        <v>500</v>
      </c>
      <c r="M14" s="45"/>
      <c r="N14" s="46"/>
      <c r="O14" s="45"/>
      <c r="P14" s="47">
        <v>45698</v>
      </c>
      <c r="Q14" s="55" t="s">
        <v>46</v>
      </c>
      <c r="R14" s="57"/>
    </row>
    <row r="15" s="3" customFormat="1" ht="24.6" customHeight="1" spans="1:18">
      <c r="A15" s="58" t="s">
        <v>53</v>
      </c>
      <c r="B15" s="18" t="s">
        <v>54</v>
      </c>
      <c r="C15" s="24"/>
      <c r="D15" s="20" t="s">
        <v>31</v>
      </c>
      <c r="E15" s="20"/>
      <c r="F15" s="21">
        <v>500</v>
      </c>
      <c r="G15" s="21">
        <v>0</v>
      </c>
      <c r="H15" s="21">
        <v>0</v>
      </c>
      <c r="I15" s="21">
        <v>0</v>
      </c>
      <c r="J15" s="42">
        <f t="shared" si="0"/>
        <v>500</v>
      </c>
      <c r="K15" s="43">
        <f t="shared" si="2"/>
        <v>0</v>
      </c>
      <c r="L15" s="44">
        <f t="shared" si="3"/>
        <v>500</v>
      </c>
      <c r="M15" s="45"/>
      <c r="N15" s="46"/>
      <c r="O15" s="45"/>
      <c r="P15" s="47">
        <v>45698</v>
      </c>
      <c r="Q15" s="55" t="s">
        <v>46</v>
      </c>
      <c r="R15" s="57"/>
    </row>
    <row r="16" s="3" customFormat="1" ht="19.2" customHeight="1" spans="1:18">
      <c r="A16" s="58" t="s">
        <v>55</v>
      </c>
      <c r="B16" s="18" t="s">
        <v>56</v>
      </c>
      <c r="C16" s="25" t="s">
        <v>57</v>
      </c>
      <c r="D16" s="20" t="s">
        <v>31</v>
      </c>
      <c r="E16" s="20"/>
      <c r="F16" s="21">
        <v>10000</v>
      </c>
      <c r="G16" s="21">
        <v>0</v>
      </c>
      <c r="H16" s="21">
        <v>0</v>
      </c>
      <c r="I16" s="21">
        <v>0</v>
      </c>
      <c r="J16" s="42">
        <f t="shared" si="0"/>
        <v>10000</v>
      </c>
      <c r="K16" s="43">
        <f t="shared" si="2"/>
        <v>0</v>
      </c>
      <c r="L16" s="44">
        <f t="shared" si="3"/>
        <v>10000</v>
      </c>
      <c r="M16" s="45"/>
      <c r="N16" s="46"/>
      <c r="O16" s="45"/>
      <c r="P16" s="47">
        <v>45698</v>
      </c>
      <c r="Q16" s="55" t="s">
        <v>46</v>
      </c>
      <c r="R16" s="57"/>
    </row>
    <row r="17" s="3" customFormat="1" ht="24.6" customHeight="1" spans="1:18">
      <c r="A17" s="17">
        <v>1109010058</v>
      </c>
      <c r="B17" s="26" t="s">
        <v>58</v>
      </c>
      <c r="C17" s="24" t="s">
        <v>59</v>
      </c>
      <c r="D17" s="20" t="s">
        <v>60</v>
      </c>
      <c r="E17" s="20"/>
      <c r="F17" s="21">
        <v>10000</v>
      </c>
      <c r="G17" s="21">
        <v>0</v>
      </c>
      <c r="H17" s="21">
        <v>0</v>
      </c>
      <c r="I17" s="21">
        <v>0</v>
      </c>
      <c r="J17" s="42">
        <f t="shared" ref="J17" si="4">F17+G17-H17-I17</f>
        <v>10000</v>
      </c>
      <c r="K17" s="43">
        <f t="shared" ref="K17" si="5">J17-L17</f>
        <v>0</v>
      </c>
      <c r="L17" s="44">
        <f t="shared" ref="L17" si="6">J17</f>
        <v>10000</v>
      </c>
      <c r="M17" s="45"/>
      <c r="N17" s="46"/>
      <c r="O17" s="45"/>
      <c r="P17" s="47">
        <v>45698</v>
      </c>
      <c r="Q17" s="55"/>
      <c r="R17" s="57"/>
    </row>
    <row r="18" s="3" customFormat="1" ht="24.6" customHeight="1" spans="1:18">
      <c r="A18" s="20"/>
      <c r="B18" s="26"/>
      <c r="C18" s="24"/>
      <c r="D18" s="20"/>
      <c r="E18" s="20"/>
      <c r="F18" s="21"/>
      <c r="G18" s="21"/>
      <c r="H18" s="27"/>
      <c r="I18" s="48"/>
      <c r="J18" s="42"/>
      <c r="K18" s="43"/>
      <c r="L18" s="44"/>
      <c r="M18" s="45"/>
      <c r="N18" s="46"/>
      <c r="O18" s="45"/>
      <c r="P18" s="45"/>
      <c r="Q18" s="55"/>
      <c r="R18" s="57"/>
    </row>
    <row r="19" s="3" customFormat="1" ht="19.2" customHeight="1" spans="1:18">
      <c r="A19" s="20"/>
      <c r="B19" s="26"/>
      <c r="C19" s="24"/>
      <c r="D19" s="20"/>
      <c r="E19" s="20"/>
      <c r="F19" s="21"/>
      <c r="G19" s="21"/>
      <c r="H19" s="27"/>
      <c r="I19" s="48"/>
      <c r="J19" s="42"/>
      <c r="K19" s="43"/>
      <c r="L19" s="44"/>
      <c r="M19" s="45"/>
      <c r="N19" s="46"/>
      <c r="O19" s="45"/>
      <c r="P19" s="45"/>
      <c r="Q19" s="55"/>
      <c r="R19" s="57"/>
    </row>
    <row r="20" s="3" customFormat="1" ht="24.6" customHeight="1" spans="1:18">
      <c r="A20" s="20"/>
      <c r="B20" s="26"/>
      <c r="C20" s="24"/>
      <c r="D20" s="20"/>
      <c r="E20" s="20"/>
      <c r="F20" s="21"/>
      <c r="G20" s="21"/>
      <c r="H20" s="27"/>
      <c r="I20" s="48"/>
      <c r="J20" s="42"/>
      <c r="K20" s="43"/>
      <c r="L20" s="44"/>
      <c r="M20" s="45"/>
      <c r="N20" s="46"/>
      <c r="O20" s="45"/>
      <c r="P20" s="45"/>
      <c r="Q20" s="55"/>
      <c r="R20" s="57"/>
    </row>
    <row r="21" s="4" customFormat="1" ht="21.9" customHeight="1" spans="1:17">
      <c r="A21" s="20"/>
      <c r="B21" s="24"/>
      <c r="C21" s="20"/>
      <c r="D21" s="20"/>
      <c r="E21" s="28"/>
      <c r="F21" s="29"/>
      <c r="G21" s="21"/>
      <c r="H21" s="27"/>
      <c r="I21" s="27"/>
      <c r="J21" s="49"/>
      <c r="K21" s="27"/>
      <c r="L21" s="50"/>
      <c r="M21" s="51"/>
      <c r="N21" s="52"/>
      <c r="O21" s="51"/>
      <c r="P21" s="45"/>
      <c r="Q21" s="55"/>
    </row>
    <row r="22" s="4" customFormat="1" ht="21.9" customHeight="1" spans="1:17">
      <c r="A22" s="30" t="s">
        <v>61</v>
      </c>
      <c r="B22" s="31"/>
      <c r="C22" s="31"/>
      <c r="D22" s="32"/>
      <c r="E22" s="32"/>
      <c r="F22" s="29" t="s">
        <v>62</v>
      </c>
      <c r="G22" s="29" t="s">
        <v>62</v>
      </c>
      <c r="H22" s="29" t="s">
        <v>62</v>
      </c>
      <c r="I22" s="29" t="s">
        <v>62</v>
      </c>
      <c r="J22" s="29"/>
      <c r="K22" s="29"/>
      <c r="L22" s="50"/>
      <c r="M22" s="29"/>
      <c r="N22" s="51">
        <f>SUM(N6:N21)</f>
        <v>0</v>
      </c>
      <c r="O22" s="51"/>
      <c r="P22" s="51"/>
      <c r="Q22" s="28"/>
    </row>
    <row r="23" s="4" customFormat="1" ht="21.9" customHeight="1" spans="1:16">
      <c r="A23" s="3" t="s">
        <v>63</v>
      </c>
      <c r="B23" s="33" t="s">
        <v>64</v>
      </c>
      <c r="F23" s="34"/>
      <c r="G23" s="34"/>
      <c r="H23" s="34"/>
      <c r="I23" s="34"/>
      <c r="J23" s="34"/>
      <c r="K23" s="34"/>
      <c r="L23" s="34"/>
      <c r="M23" s="34"/>
      <c r="N23" s="53"/>
      <c r="O23" s="53"/>
      <c r="P23" s="53"/>
    </row>
    <row r="24" s="4" customFormat="1" ht="21.9" customHeight="1" spans="1:16">
      <c r="A24" s="3"/>
      <c r="B24" s="33" t="s">
        <v>65</v>
      </c>
      <c r="F24" s="34"/>
      <c r="G24" s="34"/>
      <c r="H24" s="34"/>
      <c r="I24" s="34"/>
      <c r="J24" s="34"/>
      <c r="K24" s="34"/>
      <c r="L24" s="34"/>
      <c r="M24" s="34"/>
      <c r="N24" s="53"/>
      <c r="O24" s="53"/>
      <c r="P24" s="53"/>
    </row>
    <row r="25" s="4" customFormat="1" ht="21.9" customHeight="1" spans="1:16">
      <c r="A25" s="3"/>
      <c r="B25" s="33" t="s">
        <v>66</v>
      </c>
      <c r="F25" s="34"/>
      <c r="G25" s="34"/>
      <c r="H25" s="34"/>
      <c r="I25" s="34"/>
      <c r="J25" s="34"/>
      <c r="K25" s="34"/>
      <c r="L25" s="34"/>
      <c r="M25" s="34"/>
      <c r="N25" s="53"/>
      <c r="O25" s="53"/>
      <c r="P25" s="53"/>
    </row>
    <row r="26" ht="14.4" spans="1:15">
      <c r="A26" s="5" t="s">
        <v>67</v>
      </c>
      <c r="C26" s="35"/>
      <c r="D26" s="35" t="s">
        <v>68</v>
      </c>
      <c r="E26" s="35"/>
      <c r="I26" s="1" t="s">
        <v>69</v>
      </c>
      <c r="M26" s="1" t="s">
        <v>70</v>
      </c>
      <c r="O26" s="1" t="s">
        <v>71</v>
      </c>
    </row>
    <row r="28" spans="14:16">
      <c r="N28" s="54"/>
      <c r="O28" s="54"/>
      <c r="P28" s="54"/>
    </row>
    <row r="29" spans="14:16">
      <c r="N29" s="54"/>
      <c r="O29" s="54"/>
      <c r="P29" s="54"/>
    </row>
    <row r="30" spans="14:16">
      <c r="N30" s="54"/>
      <c r="O30" s="54"/>
      <c r="P30" s="54"/>
    </row>
    <row r="51" spans="2:2">
      <c r="B51" s="36"/>
    </row>
  </sheetData>
  <autoFilter xmlns:etc="http://www.wps.cn/officeDocument/2017/etCustomData" ref="J5:L17" etc:filterBottomFollowUsedRange="0">
    <extLst/>
  </autoFilter>
  <mergeCells count="19">
    <mergeCell ref="A2:Q2"/>
    <mergeCell ref="B3:C3"/>
    <mergeCell ref="K3:M3"/>
    <mergeCell ref="J4:L4"/>
    <mergeCell ref="A22:D2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M4:M5"/>
    <mergeCell ref="N4:N5"/>
    <mergeCell ref="O4:O5"/>
    <mergeCell ref="P4:P5"/>
    <mergeCell ref="Q4:Q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2" sqref="F12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Togtuun</cp:lastModifiedBy>
  <dcterms:created xsi:type="dcterms:W3CDTF">2023-05-12T11:15:00Z</dcterms:created>
  <dcterms:modified xsi:type="dcterms:W3CDTF">2025-02-02T00:47:45Z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5368962165084C5FA55E722FBD6C9177_12</vt:lpwstr>
  </property>
</Properties>
</file>